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CD6EFAD5-E988-428E-A916-5A8D8F563CE8}" xr6:coauthVersionLast="34" xr6:coauthVersionMax="34" xr10:uidLastSave="{00000000-0000-0000-0000-000000000000}"/>
  <bookViews>
    <workbookView xWindow="0" yWindow="463" windowWidth="25603" windowHeight="14597" activeTab="9" xr2:uid="{00000000-000D-0000-FFFF-FFFF00000000}"/>
  </bookViews>
  <sheets>
    <sheet name="Anmerkungen" sheetId="16" r:id="rId1"/>
    <sheet name="ARD_Nahles" sheetId="2" r:id="rId2"/>
    <sheet name="ARD_Habeck" sheetId="3" r:id="rId3"/>
    <sheet name="ARD_Lindner" sheetId="4" r:id="rId4"/>
    <sheet name="ARD_Meuthen" sheetId="5" r:id="rId5"/>
    <sheet name="ARD_Seehofer" sheetId="7" r:id="rId6"/>
    <sheet name="ZDF_Lindner" sheetId="9" r:id="rId7"/>
    <sheet name="ZDF_Riexinger" sheetId="10" r:id="rId8"/>
    <sheet name="ZDF_Merkel" sheetId="11" r:id="rId9"/>
    <sheet name="ZDF_Baerbock" sheetId="13" r:id="rId10"/>
  </sheets>
  <definedNames>
    <definedName name="_xlnm.Print_Area" localSheetId="0">Anmerkungen!$A$1:$M$39</definedName>
    <definedName name="_xlnm.Print_Area" localSheetId="2">ARD_Habeck!$A$1:$T$46</definedName>
    <definedName name="_xlnm.Print_Area" localSheetId="3">ARD_Lindner!$A$1:$T$59</definedName>
    <definedName name="_xlnm.Print_Area" localSheetId="4">ARD_Meuthen!$A$1:$T$70</definedName>
    <definedName name="_xlnm.Print_Area" localSheetId="1">ARD_Nahles!$A$1:$W$47</definedName>
    <definedName name="_xlnm.Print_Area" localSheetId="5">ARD_Seehofer!$A$1:$X$56</definedName>
    <definedName name="_xlnm.Print_Area" localSheetId="9">ZDF_Baerbock!$A$1:$X$45</definedName>
    <definedName name="_xlnm.Print_Area" localSheetId="6">ZDF_Lindner!$A$1:$X$66</definedName>
    <definedName name="_xlnm.Print_Area" localSheetId="8">ZDF_Merkel!$A$1:$X$44</definedName>
    <definedName name="_xlnm.Print_Area" localSheetId="7">ZDF_Riexinger!$A$1:$X$66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0" l="1"/>
  <c r="G64" i="10"/>
  <c r="H63" i="10"/>
  <c r="G63" i="10"/>
  <c r="H62" i="10"/>
  <c r="G62" i="10"/>
  <c r="H61" i="10"/>
  <c r="G61" i="10"/>
  <c r="H60" i="10"/>
  <c r="G60" i="10"/>
  <c r="H59" i="10"/>
  <c r="G59" i="10"/>
  <c r="H58" i="10"/>
  <c r="G58" i="10"/>
  <c r="H57" i="10"/>
  <c r="G57" i="10"/>
  <c r="H56" i="10"/>
  <c r="G56" i="10"/>
  <c r="H55" i="10"/>
  <c r="G55" i="10"/>
  <c r="H64" i="9"/>
  <c r="G64" i="9"/>
  <c r="H63" i="9"/>
  <c r="G63" i="9"/>
  <c r="H62" i="9"/>
  <c r="G62" i="9"/>
  <c r="H61" i="9"/>
  <c r="G61" i="9"/>
  <c r="H60" i="9"/>
  <c r="G60" i="9"/>
  <c r="H59" i="9"/>
  <c r="G59" i="9"/>
  <c r="H58" i="9"/>
  <c r="G58" i="9"/>
  <c r="H57" i="9"/>
  <c r="G57" i="9"/>
  <c r="H56" i="9"/>
  <c r="G56" i="9"/>
  <c r="H55" i="9"/>
  <c r="G55" i="9"/>
  <c r="P75" i="11" l="1"/>
  <c r="H44" i="13" l="1"/>
  <c r="G44"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H16" i="13"/>
  <c r="G16" i="13"/>
  <c r="I15" i="13"/>
  <c r="H15" i="13"/>
  <c r="G15" i="13"/>
  <c r="I14" i="13"/>
  <c r="H14" i="13"/>
  <c r="G14" i="13"/>
  <c r="I13" i="13"/>
  <c r="H13" i="13"/>
  <c r="G13" i="13"/>
  <c r="I12" i="13"/>
  <c r="H12" i="13"/>
  <c r="G12" i="13"/>
  <c r="I11" i="13"/>
  <c r="H11" i="13"/>
  <c r="G11" i="13"/>
  <c r="I10" i="13"/>
  <c r="H10" i="13"/>
  <c r="G10" i="13"/>
  <c r="I9" i="13"/>
  <c r="H9" i="13"/>
  <c r="G9" i="13"/>
  <c r="I8" i="13"/>
  <c r="H8" i="13"/>
  <c r="G8" i="13"/>
  <c r="I7" i="13"/>
  <c r="H7" i="13"/>
  <c r="G7" i="13"/>
  <c r="I6" i="13"/>
  <c r="H6" i="13"/>
  <c r="G6" i="13"/>
  <c r="I5" i="13"/>
  <c r="H5" i="13"/>
  <c r="G5" i="13"/>
  <c r="I4" i="13"/>
  <c r="H4" i="13"/>
  <c r="G4" i="13"/>
  <c r="I3" i="13"/>
  <c r="H3" i="13"/>
  <c r="G3" i="13"/>
  <c r="H37" i="11"/>
  <c r="H36" i="11"/>
  <c r="G36" i="11"/>
  <c r="H43" i="11"/>
  <c r="G43" i="11"/>
  <c r="H42" i="11"/>
  <c r="G42" i="11"/>
  <c r="I41" i="11"/>
  <c r="H41" i="11"/>
  <c r="G41" i="11"/>
  <c r="I40" i="11"/>
  <c r="H40" i="11"/>
  <c r="G40" i="11"/>
  <c r="I39" i="11"/>
  <c r="H39" i="11"/>
  <c r="G39" i="11"/>
  <c r="I38" i="11"/>
  <c r="H38" i="11"/>
  <c r="G38" i="11"/>
  <c r="I37" i="11"/>
  <c r="G37" i="11"/>
  <c r="I36" i="11"/>
  <c r="I35" i="11"/>
  <c r="H35" i="11"/>
  <c r="G35" i="11"/>
  <c r="I34" i="11"/>
  <c r="H34" i="11"/>
  <c r="G34" i="11"/>
  <c r="I33" i="11"/>
  <c r="H33" i="11"/>
  <c r="G33" i="11"/>
  <c r="I32" i="11"/>
  <c r="H32" i="11"/>
  <c r="G32" i="11"/>
  <c r="I31" i="11"/>
  <c r="H31" i="11"/>
  <c r="G31" i="11"/>
  <c r="I30" i="11"/>
  <c r="H30" i="11"/>
  <c r="G30" i="11"/>
  <c r="I29" i="11"/>
  <c r="H29" i="11"/>
  <c r="G29" i="11"/>
  <c r="I28" i="11"/>
  <c r="H28" i="11"/>
  <c r="G28" i="11"/>
  <c r="I27" i="11"/>
  <c r="H27" i="11"/>
  <c r="G27" i="11"/>
  <c r="I26" i="11"/>
  <c r="H26" i="11"/>
  <c r="G26" i="11"/>
  <c r="I25" i="11"/>
  <c r="H25" i="11"/>
  <c r="G25" i="11"/>
  <c r="I24" i="11"/>
  <c r="H24" i="11"/>
  <c r="G24" i="11"/>
  <c r="I23" i="11"/>
  <c r="H23" i="11"/>
  <c r="G23" i="11"/>
  <c r="I22" i="11"/>
  <c r="H22" i="11"/>
  <c r="G22" i="11"/>
  <c r="I21" i="11"/>
  <c r="H21" i="11"/>
  <c r="G21" i="11"/>
  <c r="I20" i="11"/>
  <c r="H20" i="11"/>
  <c r="G20" i="11"/>
  <c r="I19" i="11"/>
  <c r="H19" i="11"/>
  <c r="G19" i="11"/>
  <c r="I18" i="11"/>
  <c r="H18" i="11"/>
  <c r="G18" i="11"/>
  <c r="I17" i="11"/>
  <c r="H17" i="11"/>
  <c r="G17" i="11"/>
  <c r="I16" i="11"/>
  <c r="H16" i="11"/>
  <c r="G16" i="11"/>
  <c r="I15" i="11"/>
  <c r="H15" i="11"/>
  <c r="G15" i="11"/>
  <c r="I14" i="11"/>
  <c r="H14" i="11"/>
  <c r="G14" i="11"/>
  <c r="I13" i="11"/>
  <c r="H13" i="11"/>
  <c r="G13" i="11"/>
  <c r="I12" i="11"/>
  <c r="H12" i="11"/>
  <c r="G12" i="11"/>
  <c r="I11" i="11"/>
  <c r="H11" i="11"/>
  <c r="G11" i="11"/>
  <c r="I10" i="11"/>
  <c r="H10" i="11"/>
  <c r="G10" i="11"/>
  <c r="I9" i="11"/>
  <c r="H9" i="11"/>
  <c r="G9" i="11"/>
  <c r="I8" i="11"/>
  <c r="H8" i="11"/>
  <c r="G8" i="11"/>
  <c r="I7" i="11"/>
  <c r="H7" i="11"/>
  <c r="G7" i="11"/>
  <c r="I6" i="11"/>
  <c r="H6" i="11"/>
  <c r="G6" i="11"/>
  <c r="I5" i="11"/>
  <c r="H5" i="11"/>
  <c r="G5" i="11"/>
  <c r="I4" i="11"/>
  <c r="H4" i="11"/>
  <c r="G4" i="11"/>
  <c r="I3" i="11"/>
  <c r="H3" i="11"/>
  <c r="G3" i="11"/>
  <c r="I64" i="10"/>
  <c r="H65" i="10"/>
  <c r="G65" i="10"/>
  <c r="I63" i="10"/>
  <c r="I62" i="10"/>
  <c r="I61" i="10"/>
  <c r="I60" i="10"/>
  <c r="I59" i="10"/>
  <c r="I58" i="10"/>
  <c r="I57" i="10"/>
  <c r="I56" i="10"/>
  <c r="I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I30" i="10"/>
  <c r="H30" i="10"/>
  <c r="G30" i="10"/>
  <c r="I29" i="10"/>
  <c r="H29" i="10"/>
  <c r="G29" i="10"/>
  <c r="I28" i="10"/>
  <c r="H28" i="10"/>
  <c r="G28" i="10"/>
  <c r="I27" i="10"/>
  <c r="H27" i="10"/>
  <c r="G27" i="10"/>
  <c r="I26" i="10"/>
  <c r="H26" i="10"/>
  <c r="G26" i="10"/>
  <c r="I25" i="10"/>
  <c r="H25" i="10"/>
  <c r="G25" i="10"/>
  <c r="I24" i="10"/>
  <c r="H24" i="10"/>
  <c r="G24" i="10"/>
  <c r="I23" i="10"/>
  <c r="H23" i="10"/>
  <c r="G23" i="10"/>
  <c r="I22" i="10"/>
  <c r="H22" i="10"/>
  <c r="G22" i="10"/>
  <c r="I21" i="10"/>
  <c r="H21" i="10"/>
  <c r="G21" i="10"/>
  <c r="I20" i="10"/>
  <c r="H20" i="10"/>
  <c r="G20" i="10"/>
  <c r="I19" i="10"/>
  <c r="H19" i="10"/>
  <c r="G19" i="10"/>
  <c r="I18" i="10"/>
  <c r="H18" i="10"/>
  <c r="G18" i="10"/>
  <c r="I17" i="10"/>
  <c r="H17" i="10"/>
  <c r="G17" i="10"/>
  <c r="I16" i="10"/>
  <c r="H16" i="10"/>
  <c r="G16" i="10"/>
  <c r="I15" i="10"/>
  <c r="H15" i="10"/>
  <c r="G15" i="10"/>
  <c r="I14" i="10"/>
  <c r="H14" i="10"/>
  <c r="G14" i="10"/>
  <c r="I13" i="10"/>
  <c r="H13" i="10"/>
  <c r="G13" i="10"/>
  <c r="I12" i="10"/>
  <c r="H12" i="10"/>
  <c r="G12" i="10"/>
  <c r="I11" i="10"/>
  <c r="H11" i="10"/>
  <c r="G11" i="10"/>
  <c r="I10" i="10"/>
  <c r="H10" i="10"/>
  <c r="G10" i="10"/>
  <c r="I9" i="10"/>
  <c r="H9" i="10"/>
  <c r="G9" i="10"/>
  <c r="I8" i="10"/>
  <c r="H8" i="10"/>
  <c r="G8" i="10"/>
  <c r="I7" i="10"/>
  <c r="H7" i="10"/>
  <c r="G7" i="10"/>
  <c r="I6" i="10"/>
  <c r="H6" i="10"/>
  <c r="G6" i="10"/>
  <c r="I5" i="10"/>
  <c r="H5" i="10"/>
  <c r="G5" i="10"/>
  <c r="I4" i="10"/>
  <c r="H4" i="10"/>
  <c r="G4" i="10"/>
  <c r="I3" i="10"/>
  <c r="H3" i="10"/>
  <c r="G3" i="10"/>
  <c r="I63" i="9"/>
  <c r="I62" i="9"/>
  <c r="I61" i="9"/>
  <c r="I60" i="9"/>
  <c r="I59" i="9"/>
  <c r="I58" i="9"/>
  <c r="I57" i="9"/>
  <c r="I56" i="9"/>
  <c r="I55" i="9"/>
  <c r="I54" i="9"/>
  <c r="I3" i="9"/>
  <c r="H65" i="9"/>
  <c r="G65" i="9"/>
  <c r="H54" i="9"/>
  <c r="G54" i="9"/>
  <c r="I53" i="9"/>
  <c r="H53" i="9"/>
  <c r="G53" i="9"/>
  <c r="I52" i="9"/>
  <c r="H52" i="9"/>
  <c r="G52" i="9"/>
  <c r="I51" i="9"/>
  <c r="H51" i="9"/>
  <c r="G51" i="9"/>
  <c r="I50" i="9"/>
  <c r="H50" i="9"/>
  <c r="G50" i="9"/>
  <c r="I49" i="9"/>
  <c r="H49" i="9"/>
  <c r="G49" i="9"/>
  <c r="I48" i="9"/>
  <c r="H48" i="9"/>
  <c r="G48" i="9"/>
  <c r="I47" i="9"/>
  <c r="H47" i="9"/>
  <c r="G47" i="9"/>
  <c r="I46" i="9"/>
  <c r="H46" i="9"/>
  <c r="G46" i="9"/>
  <c r="I45" i="9"/>
  <c r="H45" i="9"/>
  <c r="G45" i="9"/>
  <c r="I44" i="9"/>
  <c r="H44" i="9"/>
  <c r="G44" i="9"/>
  <c r="I43" i="9"/>
  <c r="H43" i="9"/>
  <c r="G43" i="9"/>
  <c r="I42" i="9"/>
  <c r="H42" i="9"/>
  <c r="G42" i="9"/>
  <c r="I41" i="9"/>
  <c r="H41" i="9"/>
  <c r="G41" i="9"/>
  <c r="I40" i="9"/>
  <c r="H40" i="9"/>
  <c r="G40" i="9"/>
  <c r="I39" i="9"/>
  <c r="H39" i="9"/>
  <c r="G39" i="9"/>
  <c r="I38" i="9"/>
  <c r="H38" i="9"/>
  <c r="G38" i="9"/>
  <c r="I37" i="9"/>
  <c r="H37" i="9"/>
  <c r="G37" i="9"/>
  <c r="I36" i="9"/>
  <c r="H36" i="9"/>
  <c r="G36" i="9"/>
  <c r="I35" i="9"/>
  <c r="H35" i="9"/>
  <c r="G35" i="9"/>
  <c r="I34" i="9"/>
  <c r="H34" i="9"/>
  <c r="G34" i="9"/>
  <c r="I33" i="9"/>
  <c r="H33" i="9"/>
  <c r="G33" i="9"/>
  <c r="I32" i="9"/>
  <c r="H32" i="9"/>
  <c r="G32" i="9"/>
  <c r="I31" i="9"/>
  <c r="H31" i="9"/>
  <c r="G31" i="9"/>
  <c r="I30" i="9"/>
  <c r="H30" i="9"/>
  <c r="G30" i="9"/>
  <c r="I29" i="9"/>
  <c r="H29" i="9"/>
  <c r="G29" i="9"/>
  <c r="I28" i="9"/>
  <c r="H28" i="9"/>
  <c r="G28" i="9"/>
  <c r="I27" i="9"/>
  <c r="H27" i="9"/>
  <c r="G27" i="9"/>
  <c r="I26" i="9"/>
  <c r="H26" i="9"/>
  <c r="G26" i="9"/>
  <c r="I25" i="9"/>
  <c r="H25" i="9"/>
  <c r="G25" i="9"/>
  <c r="I24" i="9"/>
  <c r="H24" i="9"/>
  <c r="G24" i="9"/>
  <c r="I23" i="9"/>
  <c r="H23" i="9"/>
  <c r="G23" i="9"/>
  <c r="I22" i="9"/>
  <c r="H22" i="9"/>
  <c r="G22" i="9"/>
  <c r="I21" i="9"/>
  <c r="H21" i="9"/>
  <c r="G21" i="9"/>
  <c r="I20" i="9"/>
  <c r="H20" i="9"/>
  <c r="G20" i="9"/>
  <c r="I19" i="9"/>
  <c r="H19" i="9"/>
  <c r="G19" i="9"/>
  <c r="I18" i="9"/>
  <c r="H18" i="9"/>
  <c r="G18" i="9"/>
  <c r="I17" i="9"/>
  <c r="H17" i="9"/>
  <c r="G17" i="9"/>
  <c r="I16" i="9"/>
  <c r="H16" i="9"/>
  <c r="G16" i="9"/>
  <c r="I15" i="9"/>
  <c r="H15" i="9"/>
  <c r="G15" i="9"/>
  <c r="I14" i="9"/>
  <c r="H14" i="9"/>
  <c r="G14" i="9"/>
  <c r="I13" i="9"/>
  <c r="H13" i="9"/>
  <c r="G13" i="9"/>
  <c r="I12" i="9"/>
  <c r="H12" i="9"/>
  <c r="G12" i="9"/>
  <c r="I11" i="9"/>
  <c r="H11" i="9"/>
  <c r="G11" i="9"/>
  <c r="I10" i="9"/>
  <c r="H10" i="9"/>
  <c r="G10" i="9"/>
  <c r="I9" i="9"/>
  <c r="H9" i="9"/>
  <c r="G9" i="9"/>
  <c r="I8" i="9"/>
  <c r="H8" i="9"/>
  <c r="G8" i="9"/>
  <c r="I7" i="9"/>
  <c r="H7" i="9"/>
  <c r="G7" i="9"/>
  <c r="I6" i="9"/>
  <c r="H6" i="9"/>
  <c r="G6" i="9"/>
  <c r="I5" i="9"/>
  <c r="H5" i="9"/>
  <c r="G5" i="9"/>
  <c r="I4" i="9"/>
  <c r="H4" i="9"/>
  <c r="G4" i="9"/>
  <c r="H3" i="9"/>
  <c r="G3" i="9"/>
  <c r="H55" i="7" l="1"/>
  <c r="G55" i="7"/>
  <c r="I54" i="7"/>
  <c r="H54" i="7"/>
  <c r="G54" i="7"/>
  <c r="I53" i="7"/>
  <c r="H53" i="7"/>
  <c r="G53" i="7"/>
  <c r="I52" i="7"/>
  <c r="H52" i="7"/>
  <c r="G52" i="7"/>
  <c r="I51" i="7"/>
  <c r="H51" i="7"/>
  <c r="G51" i="7"/>
  <c r="I50" i="7"/>
  <c r="H50" i="7"/>
  <c r="G50" i="7"/>
  <c r="I49" i="7"/>
  <c r="H49" i="7"/>
  <c r="G49" i="7"/>
  <c r="I48" i="7"/>
  <c r="H48" i="7"/>
  <c r="G48" i="7"/>
  <c r="I47" i="7"/>
  <c r="H47" i="7"/>
  <c r="G47" i="7"/>
  <c r="I46" i="7"/>
  <c r="H46" i="7"/>
  <c r="G46" i="7"/>
  <c r="I45" i="7"/>
  <c r="H45" i="7"/>
  <c r="G45" i="7"/>
  <c r="I44" i="7"/>
  <c r="H44" i="7"/>
  <c r="G44" i="7"/>
  <c r="I43" i="7"/>
  <c r="H43" i="7"/>
  <c r="G43" i="7"/>
  <c r="I42" i="7"/>
  <c r="H42" i="7"/>
  <c r="G42" i="7"/>
  <c r="I41" i="7"/>
  <c r="H41" i="7"/>
  <c r="G41" i="7"/>
  <c r="I40" i="7"/>
  <c r="H40" i="7"/>
  <c r="G40" i="7"/>
  <c r="I39" i="7"/>
  <c r="H39" i="7"/>
  <c r="G39" i="7"/>
  <c r="I38" i="7"/>
  <c r="H38" i="7"/>
  <c r="G38" i="7"/>
  <c r="I37" i="7"/>
  <c r="H37" i="7"/>
  <c r="G37" i="7"/>
  <c r="I36" i="7"/>
  <c r="H36" i="7"/>
  <c r="G36" i="7"/>
  <c r="I35" i="7"/>
  <c r="H35" i="7"/>
  <c r="G35" i="7"/>
  <c r="I34" i="7"/>
  <c r="H34" i="7"/>
  <c r="G34" i="7"/>
  <c r="I33" i="7"/>
  <c r="H33" i="7"/>
  <c r="G33" i="7"/>
  <c r="I32" i="7"/>
  <c r="H32" i="7"/>
  <c r="G32" i="7"/>
  <c r="I31" i="7"/>
  <c r="H31" i="7"/>
  <c r="G31" i="7"/>
  <c r="I30" i="7"/>
  <c r="H30" i="7"/>
  <c r="G30" i="7"/>
  <c r="I29" i="7"/>
  <c r="H29" i="7"/>
  <c r="G29" i="7"/>
  <c r="I28" i="7"/>
  <c r="H28" i="7"/>
  <c r="G28" i="7"/>
  <c r="I27" i="7"/>
  <c r="H27" i="7"/>
  <c r="G27" i="7"/>
  <c r="I26" i="7"/>
  <c r="H26" i="7"/>
  <c r="G26" i="7"/>
  <c r="I25" i="7"/>
  <c r="H25" i="7"/>
  <c r="G25" i="7"/>
  <c r="I24" i="7"/>
  <c r="H24" i="7"/>
  <c r="G24" i="7"/>
  <c r="I23" i="7"/>
  <c r="H23" i="7"/>
  <c r="G23" i="7"/>
  <c r="I22" i="7"/>
  <c r="H22" i="7"/>
  <c r="G22" i="7"/>
  <c r="I21" i="7"/>
  <c r="H21" i="7"/>
  <c r="G21" i="7"/>
  <c r="I20" i="7"/>
  <c r="H20" i="7"/>
  <c r="G20" i="7"/>
  <c r="I19" i="7"/>
  <c r="H19" i="7"/>
  <c r="G19" i="7"/>
  <c r="I18" i="7"/>
  <c r="H18" i="7"/>
  <c r="G18" i="7"/>
  <c r="I17" i="7"/>
  <c r="H17" i="7"/>
  <c r="G17" i="7"/>
  <c r="I16" i="7"/>
  <c r="H16" i="7"/>
  <c r="G16" i="7"/>
  <c r="I15" i="7"/>
  <c r="H15" i="7"/>
  <c r="G15" i="7"/>
  <c r="I14" i="7"/>
  <c r="H14" i="7"/>
  <c r="G14" i="7"/>
  <c r="I13" i="7"/>
  <c r="H13" i="7"/>
  <c r="G13" i="7"/>
  <c r="I12" i="7"/>
  <c r="H12" i="7"/>
  <c r="G12" i="7"/>
  <c r="I11" i="7"/>
  <c r="H11" i="7"/>
  <c r="G11" i="7"/>
  <c r="I10" i="7"/>
  <c r="H10" i="7"/>
  <c r="G10" i="7"/>
  <c r="I9" i="7"/>
  <c r="H9" i="7"/>
  <c r="G9" i="7"/>
  <c r="I8" i="7"/>
  <c r="H8" i="7"/>
  <c r="G8" i="7"/>
  <c r="I7" i="7"/>
  <c r="H7" i="7"/>
  <c r="G7" i="7"/>
  <c r="I6" i="7"/>
  <c r="H6" i="7"/>
  <c r="G6" i="7"/>
  <c r="I5" i="7"/>
  <c r="H5" i="7"/>
  <c r="G5" i="7"/>
  <c r="I4" i="7"/>
  <c r="H4" i="7"/>
  <c r="G4" i="7"/>
  <c r="H3" i="7"/>
  <c r="G3" i="7"/>
  <c r="I20" i="3" l="1"/>
  <c r="I19" i="3"/>
  <c r="H20" i="3"/>
  <c r="G20" i="3"/>
  <c r="H19" i="3"/>
  <c r="G19" i="3"/>
  <c r="I25" i="2"/>
  <c r="I24" i="2"/>
  <c r="I23" i="2"/>
  <c r="I22" i="2"/>
  <c r="H24" i="2"/>
  <c r="G24" i="2"/>
  <c r="H23" i="2"/>
  <c r="G23" i="2"/>
  <c r="H68" i="5" l="1"/>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5" i="5"/>
  <c r="G5" i="5"/>
  <c r="H4" i="5"/>
  <c r="G4" i="5"/>
  <c r="H3" i="5"/>
  <c r="G3" i="5"/>
  <c r="H57" i="4"/>
  <c r="G57" i="4"/>
  <c r="H56" i="4"/>
  <c r="G56" i="4"/>
  <c r="H55" i="4"/>
  <c r="G55" i="4"/>
  <c r="H54" i="4"/>
  <c r="G54" i="4"/>
  <c r="H53" i="4"/>
  <c r="G53" i="4"/>
  <c r="H52" i="4"/>
  <c r="G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H6" i="4"/>
  <c r="G6" i="4"/>
  <c r="H5" i="4"/>
  <c r="G5" i="4"/>
  <c r="H4" i="4"/>
  <c r="G4" i="4"/>
  <c r="H3" i="4"/>
  <c r="G3" i="4"/>
  <c r="H45" i="3"/>
  <c r="H44" i="3"/>
  <c r="H43" i="3"/>
  <c r="H42" i="3"/>
  <c r="H41" i="3"/>
  <c r="H40" i="3"/>
  <c r="H39" i="3"/>
  <c r="H38" i="3"/>
  <c r="H37" i="3"/>
  <c r="H36" i="3"/>
  <c r="H35" i="3"/>
  <c r="H34" i="3"/>
  <c r="H33" i="3"/>
  <c r="H32" i="3"/>
  <c r="H31" i="3"/>
  <c r="H30" i="3"/>
  <c r="H29" i="3"/>
  <c r="H28" i="3"/>
  <c r="H27" i="3"/>
  <c r="H26" i="3"/>
  <c r="H25" i="3"/>
  <c r="H24" i="3"/>
  <c r="H23" i="3"/>
  <c r="H22" i="3"/>
  <c r="H21" i="3"/>
  <c r="H18" i="3"/>
  <c r="H17" i="3"/>
  <c r="H16" i="3"/>
  <c r="H15" i="3"/>
  <c r="H14" i="3"/>
  <c r="H13" i="3"/>
  <c r="H12" i="3"/>
  <c r="H11" i="3"/>
  <c r="H10" i="3"/>
  <c r="H9" i="3"/>
  <c r="H8" i="3"/>
  <c r="H7" i="3"/>
  <c r="H6" i="3"/>
  <c r="H5" i="3"/>
  <c r="H4" i="3"/>
  <c r="H3" i="3"/>
  <c r="G45" i="3"/>
  <c r="G44" i="3"/>
  <c r="G43" i="3"/>
  <c r="G42" i="3"/>
  <c r="G41" i="3"/>
  <c r="G40" i="3"/>
  <c r="G39" i="3"/>
  <c r="G38" i="3"/>
  <c r="G37" i="3"/>
  <c r="G36" i="3"/>
  <c r="G35" i="3"/>
  <c r="G34" i="3"/>
  <c r="G33" i="3"/>
  <c r="G32" i="3"/>
  <c r="G31" i="3"/>
  <c r="G30" i="3"/>
  <c r="G29" i="3"/>
  <c r="G28" i="3"/>
  <c r="G27" i="3"/>
  <c r="G26" i="3"/>
  <c r="G25" i="3"/>
  <c r="G24" i="3"/>
  <c r="G23" i="3"/>
  <c r="G22" i="3"/>
  <c r="G21" i="3"/>
  <c r="G18" i="3"/>
  <c r="G17" i="3"/>
  <c r="G16" i="3"/>
  <c r="G15" i="3"/>
  <c r="G14" i="3"/>
  <c r="G13" i="3"/>
  <c r="G12" i="3"/>
  <c r="G11" i="3"/>
  <c r="G10" i="3"/>
  <c r="G9" i="3"/>
  <c r="G8" i="3"/>
  <c r="G7" i="3"/>
  <c r="G6" i="3"/>
  <c r="G5" i="3"/>
  <c r="G4" i="3"/>
  <c r="G3" i="3"/>
  <c r="H45" i="2"/>
  <c r="H44" i="2"/>
  <c r="H43" i="2"/>
  <c r="H42" i="2"/>
  <c r="H41" i="2"/>
  <c r="H40" i="2"/>
  <c r="H39" i="2"/>
  <c r="H38" i="2"/>
  <c r="H37" i="2"/>
  <c r="H36" i="2"/>
  <c r="H35" i="2"/>
  <c r="H34" i="2"/>
  <c r="H33" i="2"/>
  <c r="H32" i="2"/>
  <c r="H31" i="2"/>
  <c r="H30" i="2"/>
  <c r="H29" i="2"/>
  <c r="H28" i="2"/>
  <c r="H27" i="2"/>
  <c r="H26" i="2"/>
  <c r="H25" i="2"/>
  <c r="H22" i="2"/>
  <c r="H21" i="2"/>
  <c r="H20" i="2"/>
  <c r="H19" i="2"/>
  <c r="H18" i="2"/>
  <c r="H17" i="2"/>
  <c r="H16" i="2"/>
  <c r="H15" i="2"/>
  <c r="H14" i="2"/>
  <c r="H13" i="2"/>
  <c r="H12" i="2"/>
  <c r="H11" i="2"/>
  <c r="H10" i="2"/>
  <c r="H9" i="2"/>
  <c r="H8" i="2"/>
  <c r="H7" i="2"/>
  <c r="H6" i="2"/>
  <c r="H5" i="2"/>
  <c r="H4" i="2"/>
  <c r="H3" i="2"/>
  <c r="G45" i="2"/>
  <c r="G44" i="2"/>
  <c r="G43" i="2"/>
  <c r="G42" i="2"/>
  <c r="G41" i="2"/>
  <c r="G40" i="2"/>
  <c r="G39" i="2"/>
  <c r="G38" i="2"/>
  <c r="G37" i="2"/>
  <c r="G36" i="2"/>
  <c r="G35" i="2"/>
  <c r="G34" i="2"/>
  <c r="G33" i="2"/>
  <c r="G32" i="2"/>
  <c r="G31" i="2"/>
  <c r="G30" i="2"/>
  <c r="G29" i="2"/>
  <c r="G28" i="2"/>
  <c r="G27" i="2"/>
  <c r="G26" i="2"/>
  <c r="G25" i="2"/>
  <c r="G22" i="2"/>
  <c r="G21" i="2"/>
  <c r="G20" i="2"/>
  <c r="G19" i="2"/>
  <c r="G18" i="2"/>
  <c r="G17" i="2"/>
  <c r="G16" i="2"/>
  <c r="G15" i="2"/>
  <c r="G14" i="2"/>
  <c r="G13" i="2"/>
  <c r="G12" i="2"/>
  <c r="G11" i="2"/>
  <c r="G10" i="2"/>
  <c r="G9" i="2"/>
  <c r="G8" i="2"/>
  <c r="G7" i="2"/>
  <c r="G6" i="2"/>
  <c r="G5" i="2"/>
  <c r="G4" i="2"/>
  <c r="G3" i="2"/>
  <c r="I44" i="2"/>
  <c r="I43" i="2"/>
  <c r="I42" i="2"/>
  <c r="I41" i="2"/>
  <c r="I40" i="2"/>
  <c r="I39" i="2"/>
  <c r="I38" i="2"/>
  <c r="I37" i="2"/>
  <c r="I36" i="2"/>
  <c r="I35" i="2"/>
  <c r="I34" i="2"/>
  <c r="I33" i="2"/>
  <c r="I32" i="2"/>
  <c r="I31" i="2"/>
  <c r="I30" i="2"/>
  <c r="I29" i="2"/>
  <c r="I28" i="2"/>
  <c r="I27" i="2"/>
  <c r="I26" i="2"/>
  <c r="I21" i="2"/>
  <c r="I20" i="2"/>
  <c r="I19" i="2"/>
  <c r="I18" i="2"/>
  <c r="I17" i="2"/>
  <c r="I16" i="2"/>
  <c r="I15" i="2"/>
  <c r="I14" i="2"/>
  <c r="I13" i="2"/>
  <c r="I12" i="2"/>
  <c r="I11" i="2"/>
  <c r="I10" i="2"/>
  <c r="I9" i="2"/>
  <c r="I8" i="2"/>
  <c r="I7" i="2"/>
  <c r="I6" i="2"/>
  <c r="I5" i="2"/>
  <c r="I4" i="2"/>
  <c r="I3" i="2"/>
  <c r="I44" i="3"/>
  <c r="I43" i="3"/>
  <c r="I42" i="3"/>
  <c r="I41" i="3"/>
  <c r="I40" i="3"/>
  <c r="I39" i="3"/>
  <c r="I38" i="3"/>
  <c r="I37" i="3"/>
  <c r="I36" i="3"/>
  <c r="I35" i="3"/>
  <c r="I34" i="3"/>
  <c r="I33" i="3"/>
  <c r="I32" i="3"/>
  <c r="I31" i="3"/>
  <c r="I30" i="3"/>
  <c r="I29" i="3"/>
  <c r="I28" i="3"/>
  <c r="I27" i="3"/>
  <c r="I26" i="3"/>
  <c r="I25" i="3"/>
  <c r="I24" i="3"/>
  <c r="I23" i="3"/>
  <c r="I22" i="3"/>
  <c r="I21" i="3"/>
  <c r="I18" i="3"/>
  <c r="I17" i="3"/>
  <c r="I16" i="3"/>
  <c r="I15" i="3"/>
  <c r="I14" i="3"/>
  <c r="I13" i="3"/>
  <c r="I12" i="3"/>
  <c r="I11" i="3"/>
  <c r="I10" i="3"/>
  <c r="I9" i="3"/>
  <c r="I8" i="3"/>
  <c r="I7" i="3"/>
  <c r="I6" i="3"/>
  <c r="I5" i="3"/>
  <c r="I4" i="3"/>
  <c r="I3" i="3"/>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alcChain>
</file>

<file path=xl/sharedStrings.xml><?xml version="1.0" encoding="utf-8"?>
<sst xmlns="http://schemas.openxmlformats.org/spreadsheetml/2006/main" count="1025" uniqueCount="483">
  <si>
    <t>Bildung</t>
  </si>
  <si>
    <t>Andrea Nahles</t>
  </si>
  <si>
    <t>Moderatorin</t>
  </si>
  <si>
    <t>Thema</t>
  </si>
  <si>
    <t>Begrüßung</t>
  </si>
  <si>
    <t>Wie ist es als Parteivorsitzende der SPD in jetzt schwierigen Zeiten?</t>
  </si>
  <si>
    <t>Was konkret könnte besser sein?</t>
  </si>
  <si>
    <t>Ist das nicht unredlich alles auf Union abzuschieben?</t>
  </si>
  <si>
    <t>Was ist mit Militärausgaben? Warum tut sich SPD so schwer das zu erhöhen?</t>
  </si>
  <si>
    <t>Ich brauche Debatte in der SPD, damit Profil klar ist etc.</t>
  </si>
  <si>
    <t>Abschluss</t>
  </si>
  <si>
    <t>Outro</t>
  </si>
  <si>
    <t>Intro</t>
  </si>
  <si>
    <t>Habeck</t>
  </si>
  <si>
    <t>Einspieler</t>
  </si>
  <si>
    <t>Warum haben sie da so die Fassung verloren?</t>
  </si>
  <si>
    <t>Reden wir mal über Inhalte. "Es darf keine Obergrenze geben" gibt es aber nicht doch eine in der Aufnahmefähigkeit?</t>
  </si>
  <si>
    <t>Sie reden von Ordnung und Humanität, wie sollen humanitäre Visa an Botschaften gehen?</t>
  </si>
  <si>
    <t>Parteivorsitzender in Berlin ohne MdB Mandat. Risiko?</t>
  </si>
  <si>
    <t>Abmoderation</t>
  </si>
  <si>
    <t>Anmoderation Einspieler</t>
  </si>
  <si>
    <t>Lindner</t>
  </si>
  <si>
    <t>Vorstellung</t>
  </si>
  <si>
    <t>Mit wem spreche ich heute? Mensch oder Marke Lindner?</t>
  </si>
  <si>
    <t>Nein, aber G7+1</t>
  </si>
  <si>
    <t>Was heißt das?</t>
  </si>
  <si>
    <t>Aber wer hat da eskaliert?</t>
  </si>
  <si>
    <t>Stimmt</t>
  </si>
  <si>
    <t>Warum?</t>
  </si>
  <si>
    <t>Reicht das für 3 weitere Jahre?</t>
  </si>
  <si>
    <t>Praktische Probleme Asyl u. Flüchtlingspolitik. Afghanistan?</t>
  </si>
  <si>
    <t>Ja, was verstehen sie darunter?</t>
  </si>
  <si>
    <t>Meuthen</t>
  </si>
  <si>
    <t>Anmoderation, gerne nach Berlin gekommen?</t>
  </si>
  <si>
    <t>Steve Bannon auch dabei. Der will Stiftung gründen, auch da dabei?</t>
  </si>
  <si>
    <t>Konkret?</t>
  </si>
  <si>
    <t>Wo gehen sie nicht mehr mit inhaltlich?</t>
  </si>
  <si>
    <t>Also sie nähern sich Höcke an?</t>
  </si>
  <si>
    <t>Aber das wird schwer im Osten!</t>
  </si>
  <si>
    <t>Das sehen sie nicht so?</t>
  </si>
  <si>
    <t>Dauer</t>
  </si>
  <si>
    <t>Codierung</t>
  </si>
  <si>
    <t>Familienpolitik</t>
  </si>
  <si>
    <t>Regierung</t>
  </si>
  <si>
    <t>Europa</t>
  </si>
  <si>
    <t>Moderator</t>
  </si>
  <si>
    <t xml:space="preserve">Teilzeit Vollzeit für Frauen steht im Vertag u. noch nicht umgesetzt. Beispiel für etwas, das besser laufen könnte. </t>
  </si>
  <si>
    <t>Auf letzten Parteitagen Angst von Genossen, dass es SPD geht wie anderen Sozialdemokraten in Europa. Was wollen sie anders machen als andere Parteichefs zuvor?</t>
  </si>
  <si>
    <t>Wir müssen eine klare soziale Politk machen, Idee von Sozialstaatlichkeit muss betont werden. Möchte Zukunftsdebatten in der SPD um Kernfrage solidarischer Politik.</t>
  </si>
  <si>
    <t>Überleitung zum Thema BAMF Skandal. Wurde frühe Info über Asylskandal im BAMF nicht an SPD weitergegeben?</t>
  </si>
  <si>
    <t>Wir wussten alle: Das BAMF war überfordert.</t>
  </si>
  <si>
    <t>Wir wollen Aufklärung, Union auch. Aber das gilt vor allem für das Innenministerium. Das ist seit 13 Jahren in den Händen von CDU/CSU. Dort muss Arbeit gemacht werden.</t>
  </si>
  <si>
    <t>Braucht es einen Untersuchungsausschuss?</t>
  </si>
  <si>
    <t>Nicht richtige Antwort. Es dauert Wochen um so einen Ausschuss einzusetzen. Zuerst muss Handlungsfähigkeit des BaMF wiederhergestellt werden.</t>
  </si>
  <si>
    <t>Erstmal ist Herr Seehofer am Zug.</t>
  </si>
  <si>
    <t>Aber das ist auch gekopppelt. Sie sagten: Wir brauchen keine weiteren Mittel in der Bundeswehr.</t>
  </si>
  <si>
    <t>Ausrüstung ja, Aufrüstung nein. Wir haben entschieden dass der Wehretat steigt, Prozentziele sind Quatsch, die Einsatzfähigkeit ist entscheidend. Die Beschaffung in der Bundeswehr ist auch nicht fähig, noch mehr Mittel zielgerichtet auszugeben.</t>
  </si>
  <si>
    <t>Ja, das war weil da etwas nicht abgesprochen war. So wird das ein Konflikt bleiben. Wenn V. d. Leyen meint ohne Absprache geht’s, das machen wir nicht.</t>
  </si>
  <si>
    <t>Was genau wird SPD für Europa fordern, insbs. Im Vergleich zu Macron?</t>
  </si>
  <si>
    <t>Wir wollen Europa gemeinsam mit den Franzosen voran bringen. Höhere Eigenkapitalreserven und Absicherung von Steuerzahlern u. Sparern sind hier entscheidend.</t>
  </si>
  <si>
    <t>Freut sich über solche neuen Töne.</t>
  </si>
  <si>
    <t>Parität wiederherstellen für Krankenversicherung.</t>
  </si>
  <si>
    <t>Es muss gestritten werden in der SPD?</t>
  </si>
  <si>
    <t>Hält der Frieden zwischen CDU/CSU?</t>
  </si>
  <si>
    <t>Was genau sehen sie hinter dem Showdown zwischen Merkel und Seehofer?</t>
  </si>
  <si>
    <t>Die Fragen waren z.T. richtig gestellt. Es gibt aber ein Muster von einem Problem zum nächsten zu Hüpfen. Es geht um Destabilisierung. Die CSU will eine autoritäre Richtung illiberale Politik herbeiführen.</t>
  </si>
  <si>
    <t>Aber am Ende heißt das sie wären bereit CSU zu ersetzen?</t>
  </si>
  <si>
    <t>Sie hatten freundlicheren Ton gefordert, jetzt waren Sie in einer Talkshow und waren sehr emotional.</t>
  </si>
  <si>
    <t>Einspieler: Habeck u. Dorothee Bär bei Illner.</t>
  </si>
  <si>
    <t>War nicht cool, aber vielleicht war es nötig. Aber dieser Ansatz erst zu zerstören und dann doch zurückzuziehen, das ist nicht in Ordnung. Es ist ernst, und sie sollen nicht so tun als wäre es nicht ernst.</t>
  </si>
  <si>
    <t>Richtlinie wäre okay. Darauf haben wir uns ja in den Jamaika-Verhandlungen geeinigt.</t>
  </si>
  <si>
    <t>Und wo wäre die Zahl?</t>
  </si>
  <si>
    <t>Wir haben uns damals auf 200.000 eingelassen, aber d.h. im Zweifelsfall trotzdem mehr.</t>
  </si>
  <si>
    <t>Was ist falsch dabei Dublin wieder anzuwenden? Länder die in anderem EU Land Antrag gestellt haben zurückzuschicken?</t>
  </si>
  <si>
    <t>Hat sich da Grüne Spitze von grüner Basis entfernt? Viele Grünen-Wähler finden das Konzept der Transitzone richtig.</t>
  </si>
  <si>
    <t>Aber wenn diese Länder diese Menschen nicht zurücknehmen? Aber das ändert nichts daran, dass die Transitzone keine Lösung ist.</t>
  </si>
  <si>
    <t>Niemand redet von Humanität außer ein paar Akteuren in der Zivilgesellschaft und uns. Aber darüber hinaus kaum jemand.</t>
  </si>
  <si>
    <t xml:space="preserve">Aber überfordert das nicht Europa? Orban und Co sind nicht vom Himmel gefallen. </t>
  </si>
  <si>
    <t>Dass das eine große Anstrengung ist ist klar. Das ist vielleicht größte Bürgerrechtliche Frage der nächsten Jahre. Die Frage ist: Verraten wir unsere Werteprinzipien? Und wenn wir Fluchtursachen bekämpfen ernst nehmen und jetzt Haushalt des Entwicklungsministerium kürzen.</t>
  </si>
  <si>
    <t>Ist ein Risiko, aber wert. Zentrale Veränderung kommen und wir müssen uns dafür richtig aufstellen, da ist mir jedes Risiko recht.</t>
  </si>
  <si>
    <t>Gentechnik ist dran, neben vielen anderen Themen über die wir eine Wertedebatte brauchen.</t>
  </si>
  <si>
    <t>Neue Auseinandersetzung: nationalistisch vs. Autoritär, freiheitlich vs. Illiberal. Die Grünen sind da entschieden, klarer als andere Parteien, die diesen Riss in sich haben. Wir haben Aufgabe diese Frage mit anderen Fragen zu verbinden</t>
  </si>
  <si>
    <t>Wo verorten sie sich als Partei, eher mit Merkel oder Rot grün Gelb? Alle sagen ja wir sind europäisch.</t>
  </si>
  <si>
    <t>Sie beginnen jetzt Sommerreise zum Thema "Des Glückes Unterpfand" - machen jetzt auch die Grünen auf Patriotismus?</t>
  </si>
  <si>
    <t xml:space="preserve">Mit Mensch, habe aber durch Überzeugungen ein Markenprofil ausgebildet. </t>
  </si>
  <si>
    <t>Warum empfindet Publikum Ihre Auftritte oft als inszeniert?</t>
  </si>
  <si>
    <t>Darüber mache ich mir selbst nicht so viele Gedanken.</t>
  </si>
  <si>
    <t>Jetzt Inhalte: Trump G7, wie viel ist der Gipfel noch wert?</t>
  </si>
  <si>
    <t>Zeigt das kein gemeinsamer Nenner gefunden wurde, jetzt droht Handlungsunfähigkeit und Handlungskonflikte. Jetzt muss Europa zusammenfinden</t>
  </si>
  <si>
    <t>Bei G7 ist Conte schon ausgeschieden.</t>
  </si>
  <si>
    <t>Die erste Aufgabe ist eine gemeinsame europäische Position, 2. transatlantische Beziehungen müssen Priorität haben. Hier drüben im Bundestag erweckt GroKo den Eindruck der Wohlstand sei eine Selbstverständlichkeit. Dabei werden wir jetzt mehr tun müssen.</t>
  </si>
  <si>
    <t>Nicht selben Fehler mit Russland machen, wollenn Sie zurück zu G8?</t>
  </si>
  <si>
    <t>Eine Spirale bedeutet die fortwährend wachsende Härte. Option für Öffnung bieten, neben G7+1, nun auch EU-Russland Gipfel wieder neu starten.</t>
  </si>
  <si>
    <t>Zölle, Verteidigung, Eklat in Kanada. Ist der Westen, ist die Weltordnung von Auflösung bedroht?</t>
  </si>
  <si>
    <t>Trump ist dabei die Weltordnung zu zerstören, aber dazu darf es nicht kommen. Er ist nicht die USA. Die transatlantischen Beziehungen müssen oben auf der Tagesordnung stehen.</t>
  </si>
  <si>
    <t>Nächstes Thema: Jamaika. Hat sich das Verhältnis zu den Grünen entspannt?</t>
  </si>
  <si>
    <t>Es verändert sich gerade alles, personnel wie programmatisch: Nächste BTW neue Konstellationen möglich.</t>
  </si>
  <si>
    <t>Merkel: Lindner will mich wegghaben (bei Jamaika). Stimmte das? Stimmt das noch immer?</t>
  </si>
  <si>
    <t>Das ist ganz falsch. Mit Unionsparteien hätten wir schnell eine Einigung gefunden. Das Problem war Konstellation in der die FDP der Schwarz-Grünen Regierung hätte Mehrheit liefern sollen.</t>
  </si>
  <si>
    <t>Was auffällt: in alllen ihrer Reden scheint es sie trauen Merkel keine tiefgreifenden Reformen mehr zu?</t>
  </si>
  <si>
    <t>12. Jahr Kanzlerschaft. Der Wille fehlt noch einmal grundlegendes zu revidieren. Methode Merkel Probleme mit Geld zuzuschütten hilft auch nicht.</t>
  </si>
  <si>
    <t>Flüchtlinge und Asyl. Die FDP will einen. Dabei sind doch alle wesentlichen Zusamenhänge und Fakten bekannt?</t>
  </si>
  <si>
    <t xml:space="preserve">Nicht so sicher, das alle Fakten bekannt sind. </t>
  </si>
  <si>
    <t>Wissen nicht, was intern besprochen wurde. Kennen Aktenlage nicht.</t>
  </si>
  <si>
    <t>Argument: FDP will AfD Wasser abgraben, stimmt das?</t>
  </si>
  <si>
    <t>Ein Wort: Kanada, weltoffen, aber müssen wissen wohin wollen die Migranten.</t>
  </si>
  <si>
    <t>Lagebericht behauptet meiste Regionen sicher, gestern mehr als 20 Polizisten in Afghanistan geötet.</t>
  </si>
  <si>
    <t>Mitfühlender Liberalismus - gilt der für die Flüchtlingspolitik?</t>
  </si>
  <si>
    <t>Wir können gegenwärtig nicht abschieben, weil die Sicherheitslage in Afghanistan zu schlecht ist.</t>
  </si>
  <si>
    <t>Zum Schluß Europa: Ist das wichtigste Nationale Frage?</t>
  </si>
  <si>
    <t>Das alles sagt Macron auch, aber bedarf mehr Einsatz und damit auch mehr Geld.</t>
  </si>
  <si>
    <t xml:space="preserve">Das eine Rechtsfrage, das andere politische Frage - die Antworten dazu im Programm der SPD, GroKo Vertrag u. Merkels Position. </t>
  </si>
  <si>
    <t>Neue Mittel müssen nicht Schulden sein. Finanztransaktionssteuer wird auf europäischer Ebene wieder diskutiert.</t>
  </si>
  <si>
    <t>Konkretisierung fehlt. Wir wollen Währungsunion weiterentwickeln. Wobei diese keine Transferunion werden darf.</t>
  </si>
  <si>
    <t>Sie wollen die Festung Europa?</t>
  </si>
  <si>
    <t>Ja, ich glaube unter Aufsicht ist das möglich. Finanzierbar ist das mit den Geldern die durch Nicht-Aufnahme gespart werden.</t>
  </si>
  <si>
    <t>Finde Begriff der Populistenallianz nicht schön.</t>
  </si>
  <si>
    <t>Absolut.</t>
  </si>
  <si>
    <t>Habe das gelesen, aber muss ich mir genauer anschauen.</t>
  </si>
  <si>
    <t>Brauchen die AfD Coach aus dem Ausland?</t>
  </si>
  <si>
    <t>Brüssel statt Berlin? "Parteichef auf Abruf?"</t>
  </si>
  <si>
    <t>Regierung arbeitet an Rentensystem, aber das sei dahingestellt. Aber auf letztem Parteitag auch Themen Gesund, Pflege, und Delegierte sind abgebügelt worden vom Vorstand.</t>
  </si>
  <si>
    <t>Seehofer</t>
  </si>
  <si>
    <t>Glauben Sie noch an die absolute Mehrheit?</t>
  </si>
  <si>
    <t>Wie wird es in der Landtagswahl werden? Hat er einen Masterplan?</t>
  </si>
  <si>
    <t>Wenn das nicht klappt, müssen dann sie und Söder zurücktreten?</t>
  </si>
  <si>
    <t>Verspottet oder mit Gerüchten übersät wird man jeden Tag. Ankerzentren stehen im Koalitionsvertrag. Der gilt, nun müssen Koalitionspartner helfen das durchzusetzen</t>
  </si>
  <si>
    <t>Erwarten Sie in dieser Frage mehr Unterstützung von Frau Merkel?</t>
  </si>
  <si>
    <t>Ja das weiß sie, sie hat sich auch schon dafür eingesetzt.</t>
  </si>
  <si>
    <t>Stichwort Rückführungsabkommen: Sie wollten Klarheit ob Rücküberweisung in Länder wo erster Asylantrag gestellt wurde möglich ist. Woran liegt es, dass wir das noch nicht hatten?</t>
  </si>
  <si>
    <t>Also ab morgen?</t>
  </si>
  <si>
    <t>Ja, ab morgen. Evt. Nochmal andere Gespräche nötig. Schwierigkeit: Im Moment wollen alle eine Gegenleistung.</t>
  </si>
  <si>
    <t>Das, was dann mit denen ausgehandelt werden kann möchte ich GroKo vorlegen.</t>
  </si>
  <si>
    <t>Was möchten die als Gegenleistung?</t>
  </si>
  <si>
    <t>Es geht immer darum, dass wir dann andere Flüchtlinge übernehmen.</t>
  </si>
  <si>
    <t>Das würde nicht passieren, das würde deutsche Bevölkerung nicht passieren.</t>
  </si>
  <si>
    <t>Was , wenn es nicht klappt?</t>
  </si>
  <si>
    <t>Es ist ganz einfach. Wir verhandeln, dann lege ich Ergebnisse GroKo und Kanzlerin vor und dann muss entschieden werden, ob wir das Ergebnis akzeptieren.</t>
  </si>
  <si>
    <t>Aber Kanzlerin hat schon klargemacht, dass es keine unilaterale Lösung gibt.</t>
  </si>
  <si>
    <t>Merkel sagt: "Minister kann nur der sein der Ihre Richtlinienkompetenz akzeptiert" und dass diese in der Flüchtlingsfrage greift. Akzeptieren Sie diese?</t>
  </si>
  <si>
    <t>Vor ein paar Wochen klang das anderes. "Ich lass mich doch nicht von einer Kanzlerin entlassen…" Haben sie die da bestritten?</t>
  </si>
  <si>
    <t>Man hat das nicht richtig wiedergegeben. Ich habe drei Möglichkeiten diskutiert und dann hat CSU die CDU nochmal um Gespräch gebeten.</t>
  </si>
  <si>
    <t>So wäre es gewesen, aber dann haben wir ein Ergebnis erzielt.</t>
  </si>
  <si>
    <t>Im ganzen Kontext Schroffheit der Sprache beklagt von Merkel und Voßkuhle. Wir Beobachter sind uns einig, dass das auf die CSU gemünzt war. Gibt es etwas, dass sie bereuen?</t>
  </si>
  <si>
    <t>Es ist uns unterstellt worden, dass wir KZs errichten wollen. Zu dem Begriff Asyltourismus. Der wurde von EU Kommission verwendet.</t>
  </si>
  <si>
    <t>Also ich kenne keine Sprachpolizei in Deutschland. Gilt das mit nichts bereuen auch für ihren Satz zu den 69 Asylbewerbern am 69. Geburtstag?</t>
  </si>
  <si>
    <t>Kurz: Soll Sozialer Wohnungsbau auf Länderebene liegt. Muss das in de Bund?</t>
  </si>
  <si>
    <t>Wir können froh sein eine stabile Regierung in Deutschland zu haben, auch wenn noch mehr ginge. In der Nachbarschaft in Europa ist es noch schwieriger. Gleichzeitig bin ich aber auch nicht mit allem zufrieden</t>
  </si>
  <si>
    <t>Landtagswahlen im Herbst in Bayern und Hessen. Was wenn es schlecht läuft? Auswirkungen auf Bundespolitik/GroKo?</t>
  </si>
  <si>
    <t>Aber später vielleicht schon?</t>
  </si>
  <si>
    <t>Wir geben mehr aus. Olaf Scholz hat eins obendrauf gepackt. Aber Tatsache dass v. d. Leyen noch mehr möchte und internationale Verpflichtungen, dass sind jetzt die Debatten. Aber wir müssen auch in humanitäre Hilfe investieren und Fluchtursachen bekämpfen.</t>
  </si>
  <si>
    <t>Kanzlerin: Investitionshaushalt will sie. Sind SPD und Union gar nicht soweit auseinander?</t>
  </si>
  <si>
    <t>Nur eine Stimme, und zwar Bild. Aussage stimmt nicht.</t>
  </si>
  <si>
    <t>Meuthen letztes wirtschaftsliberales Feigenblatt der AfD. Welche Aussagen wirken auf Parteiveranstaltungen? Reisen zwischen Berlin, BaWü, Brüssel.</t>
  </si>
  <si>
    <t>Stimmt die Wahrnehmung, dass alle Kraft bei Fraktion liegt und Partei im Toten Winkel ist?</t>
  </si>
  <si>
    <t>Normaler Vorgang, große Bühne des Plenums zieht Hauptaugenmerk auf sich. Kein Konkurrenzverhältnis Partei–Fraktion.</t>
  </si>
  <si>
    <t>Aktuelle Themen: Eines ist italienische Regierung, Häfen dicht gemacht, alle Geretten abgewiesen. Wie finden Sie das?</t>
  </si>
  <si>
    <t>Deutschland, Frankreich, Spanien müssen aber doch nun (ohne Italien) mehr aufnehmen. Zeigt das nicht den Domino Effekt, wenn Länder die Schotten dichtmachen?</t>
  </si>
  <si>
    <t>Ja, wir wollen wirksamer Außengrenzenschutz und legale Einwanderung. Aktuelle Zustände sprechen Rechtsstaatlichkeit Hohn. Vorschlag der Österreicher gut, wir brauchen Asylbearbeitungszentren außerhalb der EU.</t>
  </si>
  <si>
    <t>Und die halten Sie für möglich?</t>
  </si>
  <si>
    <t>Was ist mit Seenotrettung? Von internationalem Recht vorgeschrieben – aber was wenn Sofia nicht mehr agiert – dann private Organisationen?</t>
  </si>
  <si>
    <t>Finden Sie Salvinis Vorschlag einer Lega der Legas, eine Art „EU-Populisten,“ richtig? Wird die AfD dabei sein?</t>
  </si>
  <si>
    <t>Aber wie soll das gehen? Internationale der Nationalisten?</t>
  </si>
  <si>
    <t>Bspw. protektionistische Töne des Front/Rassemblement National.</t>
  </si>
  <si>
    <t>Europawahl: Erheben Sie den Anspruch, der Spitzenkandidat zu sein?</t>
  </si>
  <si>
    <t>Sie bleiben Parteichef, würden Spitzenkandidat, bei Alice Weidel waren sie gegen Doppelfunktion, warum gilt das für Sie nicht?</t>
  </si>
  <si>
    <t>Aber seit zwei Jahren arbeiten Sie daran!</t>
  </si>
  <si>
    <t>Ihre Frage deutet an, der rechte Flügel sei nicht konsensfähig.</t>
  </si>
  <si>
    <t>Das sehe ich nicht so.</t>
  </si>
  <si>
    <t>Höcke nicht im Bundesvorstand, spielt seine Rolle in der Partei wie andere sie auch spielen. Meine Rolle: Flügel integrieren.</t>
  </si>
  <si>
    <t>Bundesvorstand Ihrer Partei jüngst Unterlassungserklärungen gg. Spenderverein. Warum trennen Sie sich von denen?</t>
  </si>
  <si>
    <t>Wir haben nie mit denen zusammengearbeitet, wir wollten das nie.</t>
  </si>
  <si>
    <t>Sommerinterview ARD - Andrea Nahles</t>
  </si>
  <si>
    <t>Sommerinterview ARD - Robert Habeck</t>
  </si>
  <si>
    <t>Sommerinterview ARD - Christian Lindner</t>
  </si>
  <si>
    <t>Sommerinterview ARD - Jörg Meuthen</t>
  </si>
  <si>
    <t>Sommerinterview ARD - Horst Seehofer</t>
  </si>
  <si>
    <t>Hallo</t>
  </si>
  <si>
    <t>Düsseldorf</t>
  </si>
  <si>
    <t>Smalltalk</t>
  </si>
  <si>
    <t>Ort des Interviews</t>
  </si>
  <si>
    <t>Kindheit im Wald, über Jagdgesetz in NRW von Rolle des Jagens gelernt.</t>
  </si>
  <si>
    <t>Überleitung</t>
  </si>
  <si>
    <t>Abschiebung mutmaßlicher Islamist in NRW und es sind angeblich grundsätzlich rechtsstaatliche Maßstäbe verletzt worden. Wie passt das zum Selbstverständnis der FDP?</t>
  </si>
  <si>
    <t>Gericht sieht das anders. Bekämpft man Populismus nicht besser durch mehr Rechtsstaat?</t>
  </si>
  <si>
    <t>Ja, man bekämpft Populismus durch festhalten. Sie unterstellen das war hier nicht der Fall, aber ich habe Vertrauen, dass hier konsequent Recht angewendet wurde. Problem bei BAMF und Gericht.</t>
  </si>
  <si>
    <t>Aber verantwortlich für Abschiebung am Ende Minister im Land. Nochmal, verstärkt man nicht Populismus mit so etwas?</t>
  </si>
  <si>
    <t>Er meinte das Verfahren und nannte es Skandal. Erwähnte FDP Mann zwar nicht aber Artikel liest sich wie Kritik an FDP Minister.</t>
  </si>
  <si>
    <t xml:space="preserve">Wir müssen seriös bleiben und Sachverhalte trennen. Erläutert Sachverhalt. </t>
  </si>
  <si>
    <t>Sie haben ja eine harte Linie vorgegeben. Näher an CSU als an Frau Merkel und Grünen. Ist das was wir hier sehen eine Folge dieser Vorgabe?</t>
  </si>
  <si>
    <t>Wollen europäische Lösung für Migrationsfrage. Brauchen europäisches Asylsystem. Wir glauben, dass GER und FRA an der Grenze zurückweisen sollen.</t>
  </si>
  <si>
    <t>Sie haben wieder auf Europa verwiesen. Sie sagen aber auch sie stehen näher an Seehofer. Wie passt das zusammen?</t>
  </si>
  <si>
    <t>Präzise sein! Aufnahme alter Dublin Regeln ist notwendig, weil wir keine besseren haben. Wir wollen aber anders als CSU nicht Politik machen wie Herr Orban. Wir wollen Liberalität des Landes durch Policy erhalten.</t>
  </si>
  <si>
    <t>Macron hat sich durchgesetzt mit Thema Europa. Fordert soziale und steuerliche Konvergenz. Sind sie dafür bereit?</t>
  </si>
  <si>
    <t>Eurozonen Budget, EU Mindestlohn, gemeinsame europäische Arbeitslosenversicherung. Sind sie bereit dafür?</t>
  </si>
  <si>
    <t>Damit bekämpft man Popuslismus nicht. In D ist er entstanden durch Migrationsfrage. Vorschläge von Macron dafür sind gut. Wirtschaftsposition der Franzosen eine andere: Währung stabil ja, wirtschaftliche Unterschiede reduzieren ja. Aber Schuldenunion und Risikounion nein.</t>
  </si>
  <si>
    <t>Meine Partei hat nach 2010 Rettungsschirme mitgetragen. Hat uns nahezu ruiniert. Stärken Europa nur durch Stärkung der Wirtschaftskraft, nicht durch gemeinsame Verschuldung</t>
  </si>
  <si>
    <t>Dann haben Sie in diesen Punkten andere Haltung als Macron</t>
  </si>
  <si>
    <t xml:space="preserve">Es geht ums Ziel, ich spreche jetzt nicht über einzelne Instrumente. Große Ablehnung für viele Vorschläge Macrons. Das wird nicht europäische Lösung sein.  </t>
  </si>
  <si>
    <t>Sie wollten flexibleren Arbeitsmarkt. Mehr Menschen denn je mit befristetem Arbeitsvertrag in 2017. Leistet das nicht Populismus vorschub?</t>
  </si>
  <si>
    <t xml:space="preserve">Wo sind denn diese Stellen? Wissenschaft und Staatsdienst. Sie zäumen Pferd von hinten auf. Ich will über andere Dinge sprechen. </t>
  </si>
  <si>
    <t>Ich will aber über anderes sprechen.</t>
  </si>
  <si>
    <t>Aber hatte nach anderem gefragt.</t>
  </si>
  <si>
    <t>Und die die Zeitverträge, da nehmen sie in Kauf, dass die sich Populisten zuwenden.</t>
  </si>
  <si>
    <t>Rechtslage ist andere und Lage mit populistischen Parteien ist auch eine andere. Die Migrationsfrage hat die AfD großgemacht, nicht soziale Verwerfungen. Auf soziale Frage antworten wir Steuersenkung, Soli muss abgeschafft werden, aber auch Reform bei Bildung.</t>
  </si>
  <si>
    <t>Nochmal zur Wahl: Digitalisierung bietet Optionen für neue Geschäftsmodelle. Dabei sind solche Unternehmen oft hochproblematische Player. Treiben Sie die Wähler Protestparteien in die Arme mit so einem "Marktradikalismus"?</t>
  </si>
  <si>
    <t>Das airbnb zur Verschärfung der Wohnungssituation beiträgt würden sie bestreiten?</t>
  </si>
  <si>
    <t>Ich will regeln für solche Geschäftsmodelle! Wir brauchen Rahmen für die, so dass technologischer zu sozialem Fortschritt wird.</t>
  </si>
  <si>
    <t>Digital First, Bedenken Second, das war ihr Wahlslogan. War das nicht rettungslos naiv?</t>
  </si>
  <si>
    <t>Bedenken Second bedeutet nicht auf Reflexion zu verzichten. Habe schon 2012 Aufsätze zu Regeln für den Datenmarkt geschrieben. Digitalisierung ist Aufgabe und Chance. Oder man kann sich fatalistisch dem Schicksal ergeben. Wir wollen, dass Digitalisierung für alle Menschen zu einem Vorteil wird.</t>
  </si>
  <si>
    <t>Der Slogan war Bedenken Second. Microsoft hat US Regierung gebeten sich um Regulierung zu kümmern und sie schreiben sowas!</t>
  </si>
  <si>
    <t>Sie unterschätzen Zuschauer, wenn Sie das alles an einem Wahlplakat festmachen lässt. Ihre Interpretation ist genau falschrum. Wir möchten Verschärfung der Regeln für große digitale Player!</t>
  </si>
  <si>
    <t>Zitiere gerne nochmal das Programm. Das große versprechen der Marktwirtschaft ist jeder Mensch mit seiner Leistung eigenes Leben verbessern. Wäre es nicht besser das Sozialstaatsprinzip zu betonen?</t>
  </si>
  <si>
    <t xml:space="preserve">Das tun wir! Wir wollen Chance des einzelnen Stärken und Absicherung stärken. Da müsste man was an der Grundsicherung tun. </t>
  </si>
  <si>
    <t>Und wir wollen beste Bildung! Soziale Aufgabe ist dafür zu sorgen dass niemand ohne Abschluss die Schule verlässt.</t>
  </si>
  <si>
    <t xml:space="preserve">Populismus in D geht auf Migration zurück. </t>
  </si>
  <si>
    <t>Und wir müssen uns um weiteres Verteilen kümmern. Brexit, Handelskrieg Steuersenkungen. Wir müssen investieren. IWF empfiehlt Deutschland Steuersenkungen!</t>
  </si>
  <si>
    <t>Gleichwohl was mit denen die überfordert werden? Lassen sie die zurück?</t>
  </si>
  <si>
    <t>Ich weise dieses Zerrbild zurück. Wir unterstützen alle, wollen Sozialstaat verändern. Wollen, dass den Leuten mehr übrig bleibt!</t>
  </si>
  <si>
    <t>Riexinger</t>
  </si>
  <si>
    <t>Sommerinterview ZDF - Christian Lindner</t>
  </si>
  <si>
    <t>Liberale Demokratien stehen unter Angriff. Was ist Rolle der Linken?</t>
  </si>
  <si>
    <t>Sehen Ursache in sozialer Spaltung in Europa.</t>
  </si>
  <si>
    <t>Russland untergräbt Wahlen und unterstützt antiliberale Strömungen. Warum stellen Sie sich hier auf Seite des Gegners?</t>
  </si>
  <si>
    <t>Auf Parteitag gab es Zäsur: Russlandfreundlicher Antrag kam nicht durch. Wir kritisieren Russland auch, aber wir brauchen gut nachbarschaftliche Beziehungen zu Russland.</t>
  </si>
  <si>
    <t>In dem Antrag am Ende waren aber genau diese zwei Zeilen, keine Kritik an Russland. Warum nicht?</t>
  </si>
  <si>
    <t xml:space="preserve">Ich stehe für Kritik. Aber dieser Antrag war zur Außenpolitik. Wir brauchen Entspannungspolitik. </t>
  </si>
  <si>
    <t>Aber wie passt das zu ihrer Rolle?</t>
  </si>
  <si>
    <t>Wir haben auch zu anderen Ländern keinen Antrag gemacht. Können mir nicht vorwerfen, dass ich dazu keine klare Haltung habe.</t>
  </si>
  <si>
    <t>Am 14. Juni Aufforderung an Russland Gefangene freizulassen.</t>
  </si>
  <si>
    <t>AfD hat auch dagegen gestimmt. Ähnlich bei Sanktionen. Wie erklären Sie hier den Links-Rechts Verbund?</t>
  </si>
  <si>
    <t>Sanktionen haben nichts gebracht und waren immer dagegen. Gegen USA gibt es keine Sanktionen. Zweierlei Maß ist nicht okay. Gute Beziehungen sind wichtig?</t>
  </si>
  <si>
    <t>Früher hat die Linke offene Grenzen für alle Menschen gefordert. Im Juni eingeschränkt. Geben Sie da dem Rechtsruck nach?</t>
  </si>
  <si>
    <t>Haben extra nochmal betont, dass wir für sichere Fluchtwege sind. Wir setzen uns ein für Seenotrettung.</t>
  </si>
  <si>
    <t>Wagenknecht Zitat über Gegeneinanderstellung von Armen und Flüchtlingen. Ist das kein Rechsruck?</t>
  </si>
  <si>
    <t>Wo sie recht hat: Es gibt soziale Probleme im Land. Wir müssen genau diese gegeneinaner Ausspielen verhindern.</t>
  </si>
  <si>
    <t>Frau Wagenknecht betont das anders!</t>
  </si>
  <si>
    <t>Sie trägt aber Position die wir festgelegt haben auf dem Parteitag. Dreiklang in der Position.</t>
  </si>
  <si>
    <t>Im Wahlkampf hieß es noch Abschiebestopp und Bleiberecht für alle. Macht sie dieser Unterschied ziwschen Anspruch und Wirklichkeit nicht unglaubwürdig?</t>
  </si>
  <si>
    <t>Das macht uns unzufrieden, aber sie können Bundesrecht nicht brechen. Bundeshoheit!</t>
  </si>
  <si>
    <t>Aber die können schon Einfluss nehmen.</t>
  </si>
  <si>
    <t>Thüringen Berlin und Brandenburg schieben am wenigsten ab.</t>
  </si>
  <si>
    <t>Aber es gibt diese Abschiebungen obwohl sie diese Position haben.</t>
  </si>
  <si>
    <t>Da bin ich und sind wir in Regierungsländern nicht zufrieden. Auf Bundesebene verfolgt Seehofer eine konträre Strategie, bei der wir klar dagegenhalten.</t>
  </si>
  <si>
    <t>Aber in der Praxis dann tatsächlich was anderes macht. Was ist mit Wohnungsbau? In Berlin bekommt Senatorin es nicht hin. Warum gerät die Linke so oft in Widerspruch zwischen Programm und Wirklichkeit.</t>
  </si>
  <si>
    <t xml:space="preserve">Trotzdem viel weniger als geplant. </t>
  </si>
  <si>
    <t>5,500 waren im Koalitionsvertrag und die wurden gebaut.</t>
  </si>
  <si>
    <t>Ich sehe, dass es zu langsam geht. Aber es wird in keiner anderen Stadt so viel für den sozialen Wohnungsbau getan wie in Berlin.</t>
  </si>
  <si>
    <t>Auch wenn es massive Kritik gibt.</t>
  </si>
  <si>
    <r>
      <t xml:space="preserve">Sie waren mal im Osten </t>
    </r>
    <r>
      <rPr>
        <u/>
        <sz val="11"/>
        <color theme="1"/>
        <rFont val="Calibri"/>
        <family val="2"/>
        <scheme val="minor"/>
      </rPr>
      <t>die</t>
    </r>
    <r>
      <rPr>
        <sz val="11"/>
        <color theme="1"/>
        <rFont val="Calibri"/>
        <family val="2"/>
        <scheme val="minor"/>
      </rPr>
      <t xml:space="preserve"> Protestpartei. Warum heute nicht mehr?</t>
    </r>
  </si>
  <si>
    <t>Sind immer noch Protestpartei weil im Osten weniger Löhne, Renten gezahlt werden und wirtschaftlich abgehängt sind. Die Rechten gewinnen.</t>
  </si>
  <si>
    <t>Aber warum sind die Wähler nicht alle zu Ihnen sondern zu den Rechten?</t>
  </si>
  <si>
    <t>Ja, das weiß ich nicht genau. Vielleicht sind wir zu angepasst. Die Linken Alternativen sind auch komplexer ausdifferenziert. Wir bieten echte Alternativen, die lassen sich nicht alle von heute auf morgen verändern. Das heißt langen Atem haben.</t>
  </si>
  <si>
    <t>Eine die den Atem nicht so hat ist Wagenknecht.  Was ist mit linker Sammlungsbewegung?</t>
  </si>
  <si>
    <t>Wir sind auch nicht zufrieden damit, dass es keine RRG Mehrheit gibt.</t>
  </si>
  <si>
    <t>Warum braucht man da eine Sammlungsbewegung?</t>
  </si>
  <si>
    <t>Sie will die, die noch nicht bereit sind heranführen an die Kernforderungen der Linken.</t>
  </si>
  <si>
    <t>Auf Ihrem Parteitag haben sie einen radikalen Systemwechsel gefordert. Sie wollen wichtige Industrien vergessellschaften. Müssten sie nicht die soziale Marktwirtschaft verteidigen, wenn sie die freiheitlich Grundordnung verteidigen wollen?</t>
  </si>
  <si>
    <t>Das GG schreibt ja keine Wirtschaftsform vor. Es lässt diese Frage offen. Wir finden bspw. Mit Wohnungen darf nicht spekuliert werden!</t>
  </si>
  <si>
    <t>Aber eine weitreichende Vergesellschaftung würde doch auch viele andere Freiheiten einschränken</t>
  </si>
  <si>
    <t>Umgekehrt: Kann man eine Demokratie haben wenn es eine übermächtige Wirtschaft gibt. Gefährlich für die Demokratie ist doch, wenn so große Konzerne wie Amazon so geringe Steuern zahlen.</t>
  </si>
  <si>
    <t>Die soziale Marktwirtschaft in D ist doch gerade sehr erfolgreich. Warum wollen sie das gefährden?</t>
  </si>
  <si>
    <t>Na weil der Preis soziale Ungerechtigkeit ist. Wir haben viele prekäre Arbeitsplätze. 20% der Menschen im Niedriglohn Bereich. Altersarmut ist da vorprogrammiert.</t>
  </si>
  <si>
    <t>Da muss man dann das System radikal verändern?</t>
  </si>
  <si>
    <t>Das nicht, aber man muss den Markt da regulieren! Da muss man für Soziale Bedinungen sorgen. Beispiel Pflegenotstand: Da müssen wir etwas tun.</t>
  </si>
  <si>
    <t>Einspieler zum Vorschlag im Europaparlament.</t>
  </si>
  <si>
    <t>Merkel</t>
  </si>
  <si>
    <t>Sommerinterview ZDF - Angela Merkel</t>
  </si>
  <si>
    <t>Sommerinterview ZDF - Bernd Riexinger</t>
  </si>
  <si>
    <t xml:space="preserve">CSU sagt die Rücknahme ist nicht das Problem, sondern bei Zurückweisung sind wir zu schlecht.  Sehen diesen Punkt noch gar nicht? </t>
  </si>
  <si>
    <t>Verstehe das Anliegen, dass man mehr Ordnung in diese Situation bringen will. Will, dass man diejenigen die in Griechenland angekommen sind direkt von der deutschen Grenze dorthin zurückgewiesen werden. Das haben wir politisch vereinbart, das soll bis Ende Juli verhandelt werden. Ein Abkommen mit Italien war zurzeit nicht möglich. Mit Italien muss man darüber im Gespräch bleiben. Der Ministerpräsident hat das Gefühl sie sind im Stich gelassen worden</t>
  </si>
  <si>
    <t>Wenn jetzt Seehofer zu einem anderen Schluss kommt und nationale Schritte einleitet entlassen sie ihn dann?</t>
  </si>
  <si>
    <t>Das ist der Kern der Sache für die CSU. Hatten Sie den Eindruck, dass die CSU eigentlich auf Person Angela Merkel zielt?</t>
  </si>
  <si>
    <t>Mir geht es um die Sache und in dem Punkt sind Horst Seehofer und ich einer Meinung. Was Söder gesagt hat gibt mir die Möglichkeit die Dinge nochmal darzulegen. Erklärt den Sommer 2015 nochmal. Wir sind einer Bitte gefolgt und haben nicht etwas einseitig aufgekündigt.</t>
  </si>
  <si>
    <t>Das ist ihre Sichtweise, die sie auch der CSU vielfach erklärt haben. Sie sagen es geht ihnen allein um die Sache. Trotzdem, hat sie der Ton der CSU verletzt?</t>
  </si>
  <si>
    <t>Aber heißt das nicht, dass sie in einem ständigen Abwehrkampf bleiben? Wie kommen sie da raus?</t>
  </si>
  <si>
    <t>Das ist von Landtagswahl zu Landtagswahl. Das bin ich gewöhnt. In unseren Zeiten steht ziemlich viel aus dem Spiel. Natürlich ist das eigene Land einem wichtig. Kohl hat gesagt: Das sind zwei Seiten einer Medaille. Die Migrationsfrage kann Europa spalten. Wenn es wichtig ist muss man auch kämpfen!</t>
  </si>
  <si>
    <t>Sie haben "Wenn" gesagt. Damit setze ich mich nicht auseinander. Die Fraktion hatte mir 14 Tage Zeit eingeräumt, dann werde ich berichten, dann muss sich jeder Abgeordnete seine Meinung bilden.</t>
  </si>
  <si>
    <t>Sie gehen da jetzt heiter drüber hinweg.</t>
  </si>
  <si>
    <t xml:space="preserve">Ich gehe da sehr sehr ernst in diese Dinge hinein, aber ich gehe innerlich überzeugt da hinein. So glaube ich ist das Problem nicht gelöst. Aber vor 14 Tagen war mir nicht klar, ob ich das erreichen werde, was jetzt erreicht wurde. </t>
  </si>
  <si>
    <t>Die Beratungen liegen noch vor uns, dann sehen wir weiter, Schritt für Schritt.</t>
  </si>
  <si>
    <t xml:space="preserve">Jetzt ist aber schon ganz viel gesprochen worden von Kanzlerdämmerung, Endzeit etc. Sie haben ein Jahrzehnt lang Europa mitgprägt. Jetzt geben andere den Ton an. Die Botschaft von Brüssel ist doch eigentlich eine die nicht zu ihnen passt: Brücken hoch, Abschotten. </t>
  </si>
  <si>
    <t>Ich bin froh, dass ein starker französischer Präsident da ist der die Interessen seiner Nation vertritt. Das ist wichtig, dass es da Meinungsunterschiede gibt ist auch klar. Wir fragen uns: was können wir tun um illegalen Schleusern und Schleppern das Handwerk zu legen. Es ist wichtig mit den Ländern zu reden. Müssen auf Wünsche der Afrikaner hören. Wir müssen es im Sinne der Partnerschaft machen. Aber dass wir zu legalen Mechanismen kommen müssen ist klar. Studienplätze, Arbeitserlaubnisse, Zuwanderungsrecht. Das sind doch die Wege die ich gehen muss.</t>
  </si>
  <si>
    <t>Ihre Entscheidung von 2014/15 hat zur AfD geführt. Die AfD selbst bestätigt immer wieder diese These. Ein Satz von A. Gauland:</t>
  </si>
  <si>
    <t>Lebensversicherung. Wie gefährlich ist diese Logik für sie?</t>
  </si>
  <si>
    <t>Ich glaube nicht die ist gefährlich. Wir wollen Raum der Freizügigkeit erhalten. Vielleicht gibt es die Sehnsucht nach einfachen Antworten. Jeder der sich ernsthaft mit Migration beschäftigt weiß, dass wir schwere Versäumnisse hatten in Versorgung der syrischen Flüchtlinge. Die wird sich nicht wiederholen, wenn wir Menschen nahe der Heimat versorgen. Das Migrationsproblem wird uns weiter beschäftigen, wenn wir es nicht schaffen Entwicklungsoption auf dem afrikanischen Kontinent zu eröffnen.</t>
  </si>
  <si>
    <t>Einfache Antworten der AfD. Wirft ihnen vor so zu agieren wie Erich Honecker.</t>
  </si>
  <si>
    <t>Das möchte ich nicht kommentieren</t>
  </si>
  <si>
    <t>Dankeschön</t>
  </si>
  <si>
    <t>Sommerinterview ZDF - Annalena Baerbock</t>
  </si>
  <si>
    <t>Baerbock</t>
  </si>
  <si>
    <t>Hätte schlechter starten können, aber es gibt immer Luft nach oben.</t>
  </si>
  <si>
    <t>Schwäche der Grünen im Osten groß. Woran liegt das?</t>
  </si>
  <si>
    <t>Sie wollen altes Image loswerden. Sie wollen die Grünen breiter aufstellen. Sie reden viel über Heimat, auch die Sommertour "Des Glückes Unterpfand". Das wirkt aber auch alles wie eine PR Kampagne um Defizite zu überdecken.</t>
  </si>
  <si>
    <t>Nein, ich mache Politik aus Überzeugung. Gerade dieses an Orte zu gehen wo nicht jeder Grüne wählt, das mache ich schon seit ich im Bundestag bin. Aber wir haben klare Haltung und wollen ein Angebot machen.</t>
  </si>
  <si>
    <t>Wir leben in Zeiten wo Dinge hinterfragt werden die nicht hinterfragt werden dürften, wie z.B. die Menschenwürde. Wie schaffen wir es den Diskurs zu treiben und das ist das Thema der Sommertour "Des Glückes Unterpfand" - erläutert den Zusammenhang.</t>
  </si>
  <si>
    <t>Grüne Jugend sagt dann vielleicht wir finden das nicht so gut. Aber auch unsere Partei zu Debatten anzuregen ist etwas mit dem wir mehr Menschen erreichen.</t>
  </si>
  <si>
    <t>Die Frage war ja auch nach dem getrieben sein. In dem letzten Streit der Union hörte man viele Rufe der Grünen nach anderem Diskurs. Aber am Ende haben sie das auch mit angeheizt und von "Internierungslagern" gesprochen. Warum machen Sie das mit das Spiel - am Ende stimmt das eine nicht und das andere auch nicht.</t>
  </si>
  <si>
    <t>Das ist immer eine Gratwanderung. Sachlichkeit ist wichtig, aber manchmal gibt es Debatten wo von der CSU grundsätzliches aufgebrochen wurde. Zu den Internierungslagern: Als dann von CSU der Begriff "Transitzentren" benutzt wurde, da werden Leute dauerhaft festgehalten, dagegen habe ich bewusst das Wort Internierungslager gestellt.</t>
  </si>
  <si>
    <t>Aber sie drehen an der Schraube ja dann trotzdem mit. Man hatte Eindruck sie seien die letzte Bestandsgarantie für Merkel zu sein. Am Ende merke man das bei unterschiedlichen Positionen. Was war denn ihre Haltung bei der Sache am Ende eigentlich?</t>
  </si>
  <si>
    <t>Bei Herrn Seehofer waren wir alle entschlossen: "Der Mann darf kein Innenminister sein". Der legt dann Europa lahm und bricht eine nutzlose Debatte vom Zaun, da dachten wir alle der darf nicht Innenminister sein.</t>
  </si>
  <si>
    <t>Und fühlt sich jetzt auch ein stückweit als Opfer einer Kampagne.</t>
  </si>
  <si>
    <t>Ja, und das ist das Bizarre an dem Ganzen. Wer hart austeilt der sollte auch hart einstecken können. Dieses Draufschlagen auf andere so geht man in einer Gesellschaft nicht miteinandner um. Aber wer so etwas sagt da muss man dann auch sagen dürfen so etwas lassen wir hier nicht zu.</t>
  </si>
  <si>
    <t>Sichere Herkunftsländer, das wird jetzt schnell anstehen. Sollten die Grünen hier hart bleiben?</t>
  </si>
  <si>
    <t>Zum ersten Teil der Frage: Ja, da gibt es offensichtlich einen großen Unterschied. Aber wir blockieren nicht einfach nur. Wir brauchen schnelle Verfahren und Rückführungsabkommen. Das ist das erste, das geht aber nicht, weil aber die Bundesregierung nicht nur die eigenen Staatsangehörigen zurücknehmen sondern auch andere Menschen die mal dort waren. Wir wollen schnelle Verfahren und Rückführungsabkommen aber auch starken Menschenrechtsschutz.</t>
  </si>
  <si>
    <t>Mir ging es jetzt nochmal eher um die Frage der Bündnisfähigkeit. Wie groß wird der Druck zu RRG, gerade auch im Licht der linken Sammelbewegung.</t>
  </si>
  <si>
    <t>Aber geben Sie einer solchen Mehrheit eine Chance mittelfristig? Dass sich in diesem Lager wieder ein Bündnis bildet?</t>
  </si>
  <si>
    <t>Klar brauchen wir in Zeiten von erstarkender Rechten eine progressive Mehrheit in dieser Gesellschaft links der Mitte. Aber das ist ja nicht das was Sarah Wagenknecht anstrebt. Von Europa: Da sollte man eher nicht zusammenarbeiten, sagt sie. Ich mache pro-europäische und gerechte Politik und hoffe da ziehen viele Menschen mit.</t>
  </si>
  <si>
    <t>Aber sie wollen nicht in der ökologischen Nische verharren, das haben sie auch gesagt. Sie haben nachdem Jamaike geplatzt war viel Lob bekommen aus der CSU.</t>
  </si>
  <si>
    <t>Sind sie da der CSU zu viel entgegengekommen?</t>
  </si>
  <si>
    <t>Das hätte ich jetzt genauso gesagt: Wenn sie sagen, sie sind nah bei den Leuten…</t>
  </si>
  <si>
    <t>Natürlich diskutieren wir das gerade nach den Jamaika Verhandlungen. Wir diskutieren das an den Inhalten. Angesicht dessen: Wer über eine Rückkehr zum Nationalen sprechen will, mit antieuropäischen Tönen, mit dem werden wir keine Gespräche führen.</t>
  </si>
  <si>
    <t>Aber das sind Wenn Formulierungen, ausschließen tun sie's also nicht.</t>
  </si>
  <si>
    <t>Also mit dieser CSU nicht, wenn es bei diesem nationalen Kurs bleiben wird.</t>
  </si>
  <si>
    <t>Umwelt</t>
  </si>
  <si>
    <t>Bau</t>
  </si>
  <si>
    <t>Intro, Outro &amp; Smalltalk</t>
  </si>
  <si>
    <t>Flucht, Asyl &amp; Migration</t>
  </si>
  <si>
    <t>Arbeit, Rente &amp; Soziales</t>
  </si>
  <si>
    <t>Wirtschaft &amp; Digitales</t>
  </si>
  <si>
    <t>Gesundheit &amp; Pflege</t>
  </si>
  <si>
    <t>Eigene Partei &amp; Rolle</t>
  </si>
  <si>
    <t>Jamaika Verhandlungen</t>
  </si>
  <si>
    <t>Außen- &amp; Verteidigung</t>
  </si>
  <si>
    <t>Es läuft Bombe für die Grünen sagt Habeck. Sind Sie auch so selbstbewusst?</t>
  </si>
  <si>
    <t>Grünen Vorsitzende, 37 Jahre, Hannover geboren, Völkerrecht in London studiert, Mutter von 2 Töchtern, BTAbgeordnete in Brandenburg. Die Leute denken sie kämen aus Brandenburg. Ist das ein Zeichen, dass Ost-West vielleicht gar keine Kategorie mehr ist?</t>
  </si>
  <si>
    <t>In Potsdam kein Wessi mehr. Die Unterscheidung spielt nicht mehr so eine Rolle in jüngerer Generation, in älterer doch. In Brandenburg spielt es mehr eine Rolle im ländlichen Raum aufgewachsen zu sein. Viele haben noch gar keine Grünen Politikerin gesehen, und da müssen wir ran.</t>
  </si>
  <si>
    <t>Haben uns natürlich damit beschäftigt, aber Verbote heißt ja Regeln zu setzen. Wir sind Gesellschaft die klare Regeln hat. Wir müssen uns fragen wie kommt es an? Beispiel Veggie-Day: Da muss man klar und deutlich sagen offensichtlich haben wir da was falsch gemacht. Wir wollen inzwischen eher die Art der Landwirtschaft ändern. Wie viel Tiere hält man, etc.?</t>
  </si>
  <si>
    <t>Aber haben das schon alle verstanden? Ihr Kollege sieht das auch als Patriotismusinitiative. Jugendvorsitzende sieht das kritisch. Ist das so, dass der Diskurs jetzt generell in eine Richtung geht, und die Grünen jetzt mitmachen?</t>
  </si>
  <si>
    <t>Man braucht aber schon einen Moment bis man das alles erklärt hat.</t>
  </si>
  <si>
    <t>Wenn man sich die Magreb-Staaten anschaut scheinen das keine sicheren Herkunftsländer zu sein. Deswegen nein.</t>
  </si>
  <si>
    <t>Die SPD wirft ihnen ja in diesem Zusammenhang eine undifferenzierte Blockadehaltung vor. Das ist ja auch so ein sehr interessanter Punkt. Ist damit Rot Grün endgültig beendet? Streben Sie vielleicht gar an Ersatz-SPD zu werden? Umfrage Werte gehen ja immerhin schon hoch.</t>
  </si>
  <si>
    <t>Ich habe nicht das Gefühl die Frage sei gerade ob der Kurs zu wenig links sei. Das gesellschaftliche miteinander macht uns aus. Bewegung und Bündnis entsteht von unten und nicht von oben. Wenn es um RRG geht: Ich weiß nicht, wo wir Grünen da blockieren.</t>
  </si>
  <si>
    <t>Söder: Zu Beginn des Jamaika Prozesses war ich skeptisch. Das am Ende aber fast eins zu eins unsere Pläne dort gestanden haben war nur einem zu verdanken: Horst Seehofer.</t>
  </si>
  <si>
    <t>Gerade bei ÖkoThemen nicht. Hätten wir 50% gehabt und ich hätte das geschrieben hätte das anders ausgesehen. Aber jetzt, wo wir gar nicht dabei sind sieht man was da passiert ist. Ein Teil ist richtig: Siehe hier in der Lausitz.</t>
  </si>
  <si>
    <t>Aber in anderen Bereichen sieht es anders aus. Waldbrand hier in der Nähe ist ein Beispiel für die Auswirkungen der Klimakrise. Das geht aber nur, wenn man mit in Verantwortung sitzt, denn den anderen sind die Themen nicht so zentral.</t>
  </si>
  <si>
    <t>Jetzt fordere ich sie aber dennoch bei diesem Thema heraus weil sie nach der Wahl in Bayern vor der nächsten Gretchenfrage stehen könnten mit der CSU.</t>
  </si>
  <si>
    <t>Ist am Ende dieses Tages Horst Seehofer noch Innenminister, hat Deutschland noch eine Regierung?</t>
  </si>
  <si>
    <t>Zeitpunkt des Interviews etwas unglücklich, weil wir heute wichtige Gremiensitzungen haben. Setzen alles daran, dass wir Ergebnisse haben bei denen wir Verantwortung für unser Land wahrnehmen können.</t>
  </si>
  <si>
    <t>Aber noch ist der Ausgang offen? Hat Horst Seehofer schon die Perspektive der CSU angedeutet?</t>
  </si>
  <si>
    <t>Teile Anliegen, um das es geht: Zahl der Ankommenden verringern. Verhindern, dass Asylbewerber sich aussuchen, wo sie Asyl beantragen. Ich verfolge da europäischen Weg. Wir sind noch nicht am Ziel.</t>
  </si>
  <si>
    <t>CSU anerkennt, dass es in die richtige Richtung geht. In der Tat haben Ungarn, Polen, bestritten, dass es Absprachen gab? Ist Misstrauen der CSU berechtigt?</t>
  </si>
  <si>
    <t>Wir müssen unterscheiden: Was Seehofer wichtig war - wie kann man bei denen, die von Griechenland kommen, sicherstellen, dass die nicht einreisen? Mir war wichtig, dass wir einen Prozess vereinbaren wie die Flüchtlinge wieder zurückgebracht werden. Das andere sind Verwaltungsvereinbarungen für Flüchtlinge, die sich grenznah oder in Deutschland melden. Dann kommt das normale Verfahren der Prüfung: Ist Deutschland zuständig? Hier müssen wir besser und schneller werden. Und da haben wir politische Zusagen gehabt. Wir bleiben weiter im Gespräch. Abgeschlossen ist noch keine Vereinbarung.</t>
  </si>
  <si>
    <t>Sie bleiben dabei: Beschlüsse von Brüssel reichen.</t>
  </si>
  <si>
    <t>Meine Meinung: Das ist wirkungsgleich. Das ist meine persönliche Auffassung. Das ist nachhaltig und im Sinne des europäischen Gedankens. Auch nach diesem Gipfel ist das Thema nicht gelöst. Aber ich bin dafür, dass Europa zusammengehalten wird. Das ganze erreichte von Schengen, die Freizügigkeit könnte in Gefahr geraten.</t>
  </si>
  <si>
    <t>Mit "Wenn-Dann" Fragen befasse ich mich nicht. Ich glaube jeder spürt, dass auch viel im Raum steht, dass es ernst ist. Ich möchte dass die Unionsparteien weiter zusammenarbeiten. Nicht unilateral, nicht unabgestimmt und nicht zu Lasten Dritter.</t>
  </si>
  <si>
    <t>Söder: Deutschland hat einseitig europäisches Recht aufgehoben. Daher gibt es einen großen Teil der Probleme aus dieser Entscheidung.</t>
  </si>
  <si>
    <t>Mir geht es um die Sache. In der Politik geht es manchmal rauh zu, auch im Europösichen Rat. Das muss man aushalten.</t>
  </si>
  <si>
    <t>Es steht viel auf dem Spiel, auch die Unionsgemeinschaft. Wie steht es denn in der Bundestagsfraktion um ihren Rückhalt?</t>
  </si>
  <si>
    <t>Diese innerliche Überzeugung von der Sie gerade sprechen: Wären sie da bereit die Vertrauensfrage zu stellen?</t>
  </si>
  <si>
    <t>Nicht das Schlimmste zu verhindern, sondern das Richtige zu fordern. Ich freue mich, dass da viele mitgearbeitet haben</t>
  </si>
  <si>
    <t>Aber genauso wirkt es als wäre ihre Rolle das Schlimmste zu verhindern.</t>
  </si>
  <si>
    <t>Gauland: Merkel ist unsere Lebensversicherung.</t>
  </si>
  <si>
    <t>Söder hat deutlich gemacht was er davon hält.</t>
  </si>
  <si>
    <t>Abgeordnete Ihrer Partei haben gegen Antrag gestimmt. Warum?</t>
  </si>
  <si>
    <t>Setzen uns trotzdem dafür ein. Das hängt hier am Duktus des Antrag. Wir setzen uns für innepolitische Veränderungen u. Standards ein, aber außenpolitisch Entspannung.</t>
  </si>
  <si>
    <t>Sie haben jetzt nichts gesagt zur AfD.</t>
  </si>
  <si>
    <t>Das kommt vor, dass die AfD von uns abschreibt ,aber wir sind entschiedenster Gegner rechter und rechtsradikaler Positionen.</t>
  </si>
  <si>
    <t>Aber Sie haben Ihre Position da verändert.</t>
  </si>
  <si>
    <t>Es ging ummer um sichere Fluchtwege. Sind gegen Abschottung und die Linke hat Ihren guten Kurs in dieser Angelegenheit.</t>
  </si>
  <si>
    <t>Widerspruch werden sie immer haben wenn die Bundesregierung in die andere Richtung geht. In Berlin sind trotzdem viel mehr Sozialwohnungen gebaut worden als in Baden Würrtemberg.</t>
  </si>
  <si>
    <t>Sie sehen aber schon den Widerspruch.</t>
  </si>
  <si>
    <t>Kritik gibt es aber nicht aus Bevölkerung.</t>
  </si>
  <si>
    <t>Aber doch aus den eigenen Reihen.</t>
  </si>
  <si>
    <t>Selbst die Mieterorganisationen loben die Linken.</t>
  </si>
  <si>
    <t>Sie haben einen Jagdschein gemacht. Warum?</t>
  </si>
  <si>
    <t>Hoffen wir, dass die Grünen das nicht hören.</t>
  </si>
  <si>
    <t xml:space="preserve">Stehe zu allem was ich sage. </t>
  </si>
  <si>
    <t>Ist nach rechtsstaatlichen Maßstäben alles ordentlich gelaufen. Alle Möglichkeiten ausgeschöpft, aber Fehler bei Behörden gemacht worden.</t>
  </si>
  <si>
    <t>Sind für Ausschuss bei BAMF, nicht bei unserem Minister. Auf das BAMF bezog sich auch Kubicki.</t>
  </si>
  <si>
    <t>Präsident der Bundesbank sagt, dass sie auf der Suche nach Vorschlägen zur Lösung des Problems sind. Brauchen Konvergenz in anderen Feldern, darüber sind wir natürlich bereit zu sprechen.</t>
  </si>
  <si>
    <t>Die Punkte, die ich genannt habe sind keine Interpretation, sondern konkrete Vorschläge von Macron.</t>
  </si>
  <si>
    <t>Ich habe etwas Neues für Sie: sprechen mit anderen Parteien über Übereinkunft geben kann ohne Vergemeinschaftung von Finanzen.</t>
  </si>
  <si>
    <t>Also Finanztransaktionssteuer und Digitalsteuer?</t>
  </si>
  <si>
    <t>Frage war, ob Menschen, die keine Sicherheit ab Arbeitsmarkt haben nicht zu Populisten gehen.</t>
  </si>
  <si>
    <t>Aber die Prioritäten unseres Programmes bestimmen nicht sie, sondern ich. Und unsere Priorität ist Bildung.</t>
  </si>
  <si>
    <t>Wir wollen nicht einfach Geschäftsmodelle liberalisieren. Wir wollen Regeln für Uber und Liberalisierung im klasssischen Gewerbe. Eindruck, den Sie erwecken, weise ich zurück.</t>
  </si>
  <si>
    <t>Das Kernversprechen der sozialen Marktwirtschaft ist der Punkt. Gilt auch für Google usw.</t>
  </si>
  <si>
    <t>Wenn Sie den Soli abbauen, geht das nicht zu Lasten derer die Hilfe brauchen?</t>
  </si>
  <si>
    <t>Unabhängig davon muss man sich um andere Fragen kümmern. Soziale Absicherung gehört dazu. Aber im BT zu viele Parteien, die mehr Geld ausgeben wollen.</t>
  </si>
  <si>
    <t>Ich glaube fest daran. Vor einem Jahr standen wir blendend da und dann schlechte BTW.</t>
  </si>
  <si>
    <t>Wenn ich sie richtig verstehe, ist absolute Mehrheit möglich, ist das nicht sehr hohe Messlatte?</t>
  </si>
  <si>
    <t>Lege auch meine Messlatte hoch.</t>
  </si>
  <si>
    <t>Wir stehen gut da, 25 Punkte vor Konkurenten, wir stellen mit Söder einen erstklassigen Ministerpräsidenten.</t>
  </si>
  <si>
    <t>Erste kurze Zwischenbilanz ihrer Innenministertätigkeit. Ankerzentrenten: Neben Bayern noch Sachsen evt. noch Saarland bereit mitzumachen. Schmerzt sie Verspottung von Ankerzentren?</t>
  </si>
  <si>
    <t>Die anderen Koalitionspartner müssen das durch setzen.</t>
  </si>
  <si>
    <t>Aber Vertrag gilt auf Bundesebene, Zentren werden von den Länderregierungen betrieben.</t>
  </si>
  <si>
    <t>Sie erwarten, dass die anderen Koalitonspartner die Länderchefes dazu bringen die Ankerzentren umzusetzen.</t>
  </si>
  <si>
    <t>Ja, Merkel auch. Das muss umgesetzt werden. Ich habe den Vorschlag der Fachleute für gut befunden und jetzt muss das umgesetzt werden.</t>
  </si>
  <si>
    <t>Ja, solange bis die Ministerpräsidenten in ihren Landesregierungen das so durchsetzen.</t>
  </si>
  <si>
    <t>Weiß sie das von Ihnen?</t>
  </si>
  <si>
    <t>Es geht um Menschen die in anderen EU Land Asylantrag gestellt haben und dort Schutz haben. Nach meiner Meinung ist die Zurückweisung an der Grenze möglich , aber das wollten GroKo Partner nicht. Gespräche mit Griechenland etc laufen.</t>
  </si>
  <si>
    <t>Welche Gegenleistung sind Sie bereit zu geben?</t>
  </si>
  <si>
    <t>Und sie sorgen sich, dass Saldo so ausfällt, dass wir am Ende doch mehr aufnehmen.</t>
  </si>
  <si>
    <t>Ich stehe hinter dem, was wir in GroKo vereinbar haben: Ziel ist richtig. Das Verfahren ist nicht direkt an der Grenze sondern verhandeln und dann Rückführung.</t>
  </si>
  <si>
    <t>Ja, man muss die Richtlinienkompetenz anerkennen.</t>
  </si>
  <si>
    <t>D.h. wenn Sie persönlich mit Merkel Politik nicht konform gehen können, ziehen sie Konsequenzen?</t>
  </si>
  <si>
    <t>Ich bin da sehr sensibel. Wenn einem ein Fehler unterläuft, dann muss man akzeptieren und korrigieren. Ich habe mich genau geprüft und sehe keinen Fehler. Wir hingegen sind hart angegangen worden.</t>
  </si>
  <si>
    <t>Aber nicht von seriösen Leuten.</t>
  </si>
  <si>
    <t>Wenn man es so zur Kenntnis nimmt wie es vermittelt wurde, dann kann das sein. Beschreibt Situation und sagt das war einfach so daher gesagt.</t>
  </si>
  <si>
    <t>Aber genau das war wohl der Link, den sie besser gelassen hätten.</t>
  </si>
  <si>
    <t>Mein Gott, darf man das den gar nicht mehr sagen, die reine Empfindung auszudrücken.</t>
  </si>
  <si>
    <t>Anderes Thema: Bauen und Wohnen - Sie haben das als die Soziale Frage bezeichnet. Zahl der Sozialwohnunge drastisch gesunken.</t>
  </si>
  <si>
    <t>Diese Zahl bezieht sich auf Jahr 2017. Wir in GroKo versuchen Antwort zu geben auf explodierenden Mieten. Zählt Maßnahmen auf.</t>
  </si>
  <si>
    <t>Wir ändern jetz GG, so dass Bund für sozialien Wohnungsbau zuständig sein kann.</t>
  </si>
  <si>
    <t>Ja, häufiger Weg.</t>
  </si>
  <si>
    <t>Stimmen, Sie seien zu wenig sichtbar als Bundessprecher in der AfD?</t>
  </si>
  <si>
    <t>Habe Glückwünsche ausrichten lassen. Finde das richtig: Außengrenzen müssen geschützt werden.</t>
  </si>
  <si>
    <t>Wohin bringen wir die Menschen? Müssen versuchen: Außengrenzen schützen, sodass Frage wen lassen wir rein wieder beantwortet werden kann.</t>
  </si>
  <si>
    <t>Wir müssen diese Form der Migration stoppen, hier werden falsche Anreize gesetzt, verstärken das Problem. Schauen sie nach Australien, dort ertrinkt niemand mehr.</t>
  </si>
  <si>
    <t>Aber Salvini hat Begriff geprägt.</t>
  </si>
  <si>
    <t>Finde unbedingt, dass sich Parteien die rechtskonservative Positionen vertreten zusammenschließen sollten.</t>
  </si>
  <si>
    <t>Da sind Sie mit Alice Weidel einer Meinung?</t>
  </si>
  <si>
    <t>Coach nicht, aber Kooperation mit Partein, die programmatisch nahe stehen.</t>
  </si>
  <si>
    <t>Patriotische Politik, dazu gehört eine Kooperation auf Augenhöhe.</t>
  </si>
  <si>
    <t>Bspw. Vorschlag der Österreicher bei Migrationspolitik.</t>
  </si>
  <si>
    <t>Ja, kandidiere dafür, Entscheidung liegt in den Händen der Delegierten.</t>
  </si>
  <si>
    <t>Das ist vereinbar - es ist besser vereinbar, als mit meiner vorherigen Position.</t>
  </si>
  <si>
    <t>Sie sieht es auch so heute – ihre Arbeitskraft voll in Berlin einzubringen ist gut.</t>
  </si>
  <si>
    <t>Kommen wir zum Thema Rente, Sie wollen erst im kommenden Jahr einen Sonderparteitag.</t>
  </si>
  <si>
    <t>Ganz gewiss nicht zu spät, Rentenproblematik seit Ende der 70er Jahre.</t>
  </si>
  <si>
    <t>Haben auch eine Palette von Vorschlägen, Meinungspluralismus in Partei.</t>
  </si>
  <si>
    <t>Jetzt haben sie gesagt Höcke hat aufschlag gemacht: will Rentenaufschlag für Deutsche, gilt jetzt nicht „Beitragszahler ist Beitragszahler“?</t>
  </si>
  <si>
    <t>Habe mich dazu geäußert, wenn zwei Menschen gleich viel gezahlt haben, dann gleich viel.</t>
  </si>
  <si>
    <t>Bei Landtagswahlen im Osten funktioniert sozial und national zu sein, glauben Sie, dass ihre Position wird bei nächstem Parteitag Mehrheitsfähig sein wird?</t>
  </si>
  <si>
    <t>Werden uns in Positionen noch annähern.</t>
  </si>
  <si>
    <t>Wir schauen! Das entscheidet Partei, die Delegierten.</t>
  </si>
  <si>
    <t>Ich stelle fest, dass das was wir haben sozial ungerecht ist. Große Unzufriedenheit basiert auf System, das nicht gerecht ist.</t>
  </si>
  <si>
    <t>Hatten da anderes zu tun - Schiedsgericht wählen,  Rechnungsprüfung und andere wichtige Punkte - dafür braucht man Zeit.</t>
  </si>
  <si>
    <t>Sie haben gesagt, Sie wollen dass AfD 2021 regierungsfähig ist, dafür müssen Sie rechten Flügel in den Griff bekommen. Warum gelingt das so wenig?</t>
  </si>
  <si>
    <t>Aber Höcke wurde nicht ausgewiesen und gewinnt ständig an Einfluss.</t>
  </si>
  <si>
    <t>Also die haben sich an Sie rangewanzt? Dabei haben doch Vertreter der AfD in deren Publikationen veröffentlicht.</t>
  </si>
  <si>
    <t>Ich hatte keinen Kontakt. Aber: Nutzung der AfD Corporate Identity, direkter Wahlaufruf etc. waren nicht in Ordnung.</t>
  </si>
  <si>
    <t>Man macht deutlich, dass man Gespräch und Austausch sucht aber nicht zu Business as usual zurückkehrt. Wir brauchen Konsequenz, aber keine Eskalationsspirale.</t>
  </si>
  <si>
    <t>Das ist Spekulation, gehe von regulärem Wahltermin aus.</t>
  </si>
  <si>
    <t>Ich meine, die Fakten sind bekannt. Humanität vor Recht, Außengrenzen nicht zu sichern, BAMF unvorbereitet</t>
  </si>
  <si>
    <t>Zumindest darf nicht Eindruck entstehen, AfD sei einzige Opposition. Wir haben aber gegenteilige Position: Unser Land sollte weltoffen bleiben. Wir brauchen zudem qualifizierte Zuwanderung!</t>
  </si>
  <si>
    <t>FDP vermerke mit Stolz die Flüchtlingsaufnahme. Im BTW Wahlkampf stattdessen angeprangert.</t>
  </si>
  <si>
    <t>Es gilt: Fluchtalternativen in einzelnen Regionen im Herkunftsland, die sicher sind. Das ist das intl. Recht und die Bundesregierung muss diese Rechtsfrage entscheiden.</t>
  </si>
  <si>
    <t>Ich vertraue hier dem Auswärtigen Amt.</t>
  </si>
  <si>
    <t>Beim Recht geht es nicht um edle Motive, sondern um die richtigen Prozesse und die Einhaltung rechtsstaatlicher Regeln.</t>
  </si>
  <si>
    <t>Aber was folgt daraus? Würde gerne viel offensiver sein, Regierung braucht zu lange. Wir brauche mehr Europa in vielen Bereichen.</t>
  </si>
  <si>
    <t>Mit Erleichterung des Schuldenmachens kann man das nicht lösen - wir haben keinen Mangel des Kapitals, sondern einen Mangel an Stabilität.</t>
  </si>
  <si>
    <t>Beim Thema im Asylpolitik vetrauen sie Regierung, warum Olaf Scholz nicht wenn er sagt, dass es mit ihm keine Vergemeinschaftung von Schulden gibt?</t>
  </si>
  <si>
    <t>Sicher, dass es wieder losgeht. Kompromis löst nichts. Es ging nicht um Sach-, sondern eine Personalfrage.</t>
  </si>
  <si>
    <t>Bieten Sie sich als Ersatz an, Sie, die Grünen?</t>
  </si>
  <si>
    <t>Alle sind gefragt, sich Machtkonstellationen ohne CSU zu überlegen. Im Moment treiben Seehofer und Dobrindt den Rest Deutschlands vor sich her.</t>
  </si>
  <si>
    <t>Es heißt Union muss klären, ob sie sich von NeoKons führen lassen will. Alle Üarteien werden sich fragen müssen,wo sie stehen - national/europa, illiberal/liberal. Wir wären, wenn es einen echten Neustart geben könnte, bereit für Gespräche und auch Regierung.</t>
  </si>
  <si>
    <t>Wenn Aylverfahren läuft, okay. Aber was ist wenn die Länder diese Menschen nicht zurücknehmen. Damit hatte ich Seehofer beschäftigt, aber sein Problem ist auch mit seinem Kompromiss nicht gelöst!</t>
  </si>
  <si>
    <t>Aber 42% der Grünen Wähler haben gesagt: Das ist richtig. Gibt es da keine Entkopplung von der Basis?</t>
  </si>
  <si>
    <t xml:space="preserve">Wenn die Menschen aber hier sind? Ich finde selbst richtig, dass die Leute dort bearbeitet werden sollen, wo sie den Asylantrag stellen. </t>
  </si>
  <si>
    <t>Jetzt sitzen sie hier und sagen Humanität, wie würde die aussehen?</t>
  </si>
  <si>
    <t xml:space="preserve">Humanitäre Visa, mit UNHCR kooperieren, weiterhin wird es illegale Einreisen geben. </t>
  </si>
  <si>
    <t>Gentechnik haben sie angesprochen in Partei, sehr kontrovers diskutiert. Was sind andere Themen, die sie setzen wollen?</t>
  </si>
  <si>
    <t>Müssen klarmachen: Europa und Deutschland ist kein Gegensatz.</t>
  </si>
  <si>
    <t>Hatten gesagt die Grünen müssten von Umweltpolitischer Verengung weggeführt werden. Wo wollen sie die Grünen positionieren?</t>
  </si>
  <si>
    <t>Aber machen keine Proeuropäische Politik. Schwarz Null und ähnliche politische Maßnahmen sind nicht pro-europäisch, denn das ist geben und nehmen.</t>
  </si>
  <si>
    <t xml:space="preserve">Stellen uns Frage was ist Kernidee der Republik ist. </t>
  </si>
  <si>
    <t>Zu früh um Bilanz zu ziehen, gute Debatten gestartet, noch nicht am Ziel.</t>
  </si>
  <si>
    <t>Einspieler: Nahles im Spannungsfeld zwischen Partei und Fraktionsvorsitz der SPD.</t>
  </si>
  <si>
    <t>Wie können Sie in der SPD für Ruhe Sorgen, erste Stimmen wollen raus aus GroKo?</t>
  </si>
  <si>
    <t>Tun auch alles, damit das nicht passiert, aber Engführung der Frage falsch. Wir brauchen Klarheit in den Positionen unserer Partei. Debatte muss sein.</t>
  </si>
  <si>
    <t>Treffen von Merkel, Trump. Was erwarten Sie?</t>
  </si>
  <si>
    <t>Wir akzeptieren Strafzölle nicht. America First ist in Wirklichkeit America Alone. Wir brauchen Botschaft: Europa ist vereinigt und wird sich zur Wehr setzen.</t>
  </si>
  <si>
    <t xml:space="preserve">Frau v. d. Leyen wird sagen: Der Haushalt 2017 war in dieser Richtung wegen der SPD nicht ausgeschöpft. </t>
  </si>
  <si>
    <t>Schlußfrage: Was muss im Herbst durchgesetzt sein, damit Sie sagen erfolgreiche erste Monate?</t>
  </si>
  <si>
    <t>Gutes Kita-Gesetz, Rückkehrrecht von Teilzeit in Vollzeit.</t>
  </si>
  <si>
    <t>Rentenniveau absichern, denn hier droht Altersarmut.</t>
  </si>
  <si>
    <t>Einleitung</t>
  </si>
  <si>
    <t>Ausschlaggebend für die Zuteilung waren (1) die Herleitung und (2) der Grundtenor der Fragen und Antworten.</t>
  </si>
  <si>
    <t>einfacherdienst.de</t>
  </si>
  <si>
    <t>twitter.com/einfacherdienst</t>
  </si>
  <si>
    <t>Eine allgemeingültige Zuteilung ist bei qualitativen Daten wie diesen nicht vollständig möglich.</t>
  </si>
  <si>
    <t>Anmerkungen</t>
  </si>
  <si>
    <t>Die Einteilung dieser Daten wurde von zwei Personen vorgenommen.</t>
  </si>
  <si>
    <t>Selbstverständlich können politische Debatten mehrere Schwerpunkte haben. Dennoch wurde versucht, den Tenor der jeweiligen Stellen in ein Thema zusammenzufassen.</t>
  </si>
  <si>
    <t>Grundlage: 14 Kategorien aus Außen-, Innen- und Parteienpolitik (Rot-, Blau- und Gelbtöne).</t>
  </si>
  <si>
    <t>contact@einfachdienst.de</t>
  </si>
  <si>
    <t>Fragen beantworten wir sehr gerne per Email.</t>
  </si>
  <si>
    <t>Schlüssel (nicht alle Themen kommen in allen Interviews vor)</t>
  </si>
  <si>
    <t>Arbeit &amp; Lage der Bundesregierung</t>
  </si>
  <si>
    <t>Jamaika-Verhandlungen</t>
  </si>
  <si>
    <t>Außen- &amp; Verteidigungspolitik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</si>
</sst>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2"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0"/>
      <name val="Calibri"/>
      <family val="2"/>
      <scheme val="minor"/>
    </font>
    <font>
      <u/>
      <sz val="11"/>
      <color theme="1"/>
      <name val="Calibri"/>
      <family val="2"/>
      <scheme val="minor"/>
    </font>
    <font>
      <u/>
      <sz val="11"/>
      <color theme="10"/>
      <name val="Calibri"/>
      <family val="2"/>
      <scheme val="minor"/>
    </font>
    <font>
      <sz val="11"/>
      <color rgb="FF2F1C41"/>
      <name val="Calibri"/>
      <family val="2"/>
      <scheme val="minor"/>
    </font>
    <font>
      <sz val="11"/>
      <color rgb="FF433353"/>
      <name val="Calibri"/>
      <family val="2"/>
      <scheme val="minor"/>
    </font>
    <font>
      <sz val="11"/>
      <color rgb="FF594A66"/>
      <name val="Calibri"/>
      <family val="2"/>
      <scheme val="minor"/>
    </font>
    <font>
      <sz val="11"/>
      <color rgb="FF6D6179"/>
      <name val="Calibri"/>
      <family val="2"/>
      <scheme val="minor"/>
    </font>
    <font>
      <b/>
      <sz val="16"/>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rgb="FFFBCA5B"/>
        <bgColor indexed="64"/>
      </patternFill>
    </fill>
    <fill>
      <patternFill patternType="solid">
        <fgColor rgb="FFFBD993"/>
        <bgColor indexed="64"/>
      </patternFill>
    </fill>
    <fill>
      <patternFill patternType="solid">
        <fgColor rgb="FFFCE7BD"/>
        <bgColor indexed="64"/>
      </patternFill>
    </fill>
    <fill>
      <patternFill patternType="solid">
        <fgColor rgb="FF9C2149"/>
        <bgColor indexed="64"/>
      </patternFill>
    </fill>
    <fill>
      <patternFill patternType="solid">
        <fgColor rgb="FFA94464"/>
        <bgColor indexed="64"/>
      </patternFill>
    </fill>
    <fill>
      <patternFill patternType="solid">
        <fgColor rgb="FFC8869B"/>
        <bgColor indexed="64"/>
      </patternFill>
    </fill>
    <fill>
      <patternFill patternType="solid">
        <fgColor rgb="FF2F1C41"/>
        <bgColor indexed="64"/>
      </patternFill>
    </fill>
    <fill>
      <patternFill patternType="solid">
        <fgColor rgb="FF433353"/>
        <bgColor indexed="64"/>
      </patternFill>
    </fill>
    <fill>
      <patternFill patternType="solid">
        <fgColor rgb="FF594A66"/>
        <bgColor indexed="64"/>
      </patternFill>
    </fill>
    <fill>
      <patternFill patternType="solid">
        <fgColor rgb="FF6D6179"/>
        <bgColor indexed="64"/>
      </patternFill>
    </fill>
    <fill>
      <patternFill patternType="solid">
        <fgColor rgb="FF82788C"/>
        <bgColor indexed="64"/>
      </patternFill>
    </fill>
    <fill>
      <patternFill patternType="solid">
        <fgColor rgb="FF978EA0"/>
        <bgColor indexed="64"/>
      </patternFill>
    </fill>
    <fill>
      <patternFill patternType="solid">
        <fgColor rgb="FFACA4B3"/>
        <bgColor indexed="64"/>
      </patternFill>
    </fill>
  </fills>
  <borders count="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1" fillId="0" borderId="1" xfId="0" applyFont="1" applyBorder="1"/>
    <xf numFmtId="0" fontId="0" fillId="0" borderId="1" xfId="0" applyBorder="1"/>
    <xf numFmtId="164" fontId="0" fillId="0" borderId="0" xfId="0" applyNumberFormat="1"/>
    <xf numFmtId="21" fontId="0" fillId="0" borderId="0" xfId="0" applyNumberFormat="1"/>
    <xf numFmtId="0" fontId="1" fillId="0" borderId="0" xfId="0" applyFont="1"/>
    <xf numFmtId="0" fontId="1" fillId="0" borderId="3" xfId="0" applyFont="1" applyBorder="1"/>
    <xf numFmtId="0" fontId="0" fillId="0" borderId="2" xfId="0" applyBorder="1"/>
    <xf numFmtId="21" fontId="0" fillId="0" borderId="1" xfId="0" applyNumberFormat="1" applyBorder="1"/>
    <xf numFmtId="0" fontId="0" fillId="2" borderId="0" xfId="0" applyFill="1"/>
    <xf numFmtId="0" fontId="0" fillId="0" borderId="0" xfId="0" applyFill="1"/>
    <xf numFmtId="0" fontId="3" fillId="0" borderId="0" xfId="0" applyFont="1" applyFill="1"/>
    <xf numFmtId="0" fontId="2" fillId="0" borderId="0" xfId="0" applyFont="1" applyFill="1"/>
    <xf numFmtId="0" fontId="1" fillId="0" borderId="0" xfId="0" applyFont="1" applyBorder="1"/>
    <xf numFmtId="0" fontId="0" fillId="0" borderId="0" xfId="0" applyBorder="1"/>
    <xf numFmtId="0" fontId="1" fillId="3" borderId="0" xfId="0" applyFont="1" applyFill="1" applyAlignment="1">
      <alignment horizontal="center"/>
    </xf>
    <xf numFmtId="21" fontId="0" fillId="0" borderId="2" xfId="0" applyNumberFormat="1" applyBorder="1"/>
    <xf numFmtId="0" fontId="0" fillId="0" borderId="3" xfId="0" applyBorder="1"/>
    <xf numFmtId="164" fontId="0" fillId="0" borderId="2" xfId="0" applyNumberFormat="1" applyBorder="1"/>
    <xf numFmtId="0" fontId="1" fillId="0" borderId="4" xfId="0" applyFont="1" applyBorder="1"/>
    <xf numFmtId="21" fontId="0" fillId="0" borderId="5" xfId="0" applyNumberFormat="1" applyBorder="1"/>
    <xf numFmtId="0" fontId="0" fillId="0" borderId="5" xfId="0" applyBorder="1"/>
    <xf numFmtId="0" fontId="0" fillId="0" borderId="4" xfId="0" applyBorder="1"/>
    <xf numFmtId="0" fontId="0" fillId="0" borderId="6" xfId="0" applyBorder="1"/>
    <xf numFmtId="0" fontId="4" fillId="4" borderId="0" xfId="0" applyFont="1" applyFill="1"/>
    <xf numFmtId="0" fontId="0" fillId="4" borderId="0" xfId="0" applyFill="1"/>
    <xf numFmtId="21" fontId="0" fillId="0" borderId="3" xfId="0" applyNumberFormat="1" applyBorder="1"/>
    <xf numFmtId="0" fontId="1" fillId="0" borderId="7" xfId="0" applyFont="1" applyBorder="1"/>
    <xf numFmtId="21" fontId="0" fillId="0" borderId="8" xfId="0" applyNumberFormat="1" applyBorder="1"/>
    <xf numFmtId="21" fontId="0" fillId="0" borderId="7" xfId="0" applyNumberFormat="1" applyBorder="1"/>
    <xf numFmtId="21" fontId="0" fillId="0" borderId="0" xfId="0" applyNumberFormat="1" applyBorder="1"/>
    <xf numFmtId="0" fontId="0" fillId="0" borderId="7" xfId="0" applyBorder="1"/>
    <xf numFmtId="0" fontId="0" fillId="4" borderId="2" xfId="0" applyFill="1" applyBorder="1"/>
    <xf numFmtId="21" fontId="0" fillId="0" borderId="8" xfId="0" applyNumberFormat="1" applyFill="1" applyBorder="1"/>
    <xf numFmtId="21" fontId="0" fillId="0" borderId="5" xfId="0" applyNumberFormat="1" applyFill="1" applyBorder="1"/>
    <xf numFmtId="0" fontId="0" fillId="0" borderId="0" xfId="0" applyFill="1" applyBorder="1"/>
    <xf numFmtId="0" fontId="0" fillId="0" borderId="0" xfId="0" applyAlignment="1">
      <alignment wrapText="1"/>
    </xf>
    <xf numFmtId="0" fontId="0" fillId="0" borderId="8" xfId="0" applyBorder="1"/>
    <xf numFmtId="0" fontId="6" fillId="0" borderId="0" xfId="1"/>
    <xf numFmtId="0" fontId="0" fillId="5" borderId="0" xfId="0" applyFill="1"/>
    <xf numFmtId="0" fontId="0" fillId="6" borderId="0" xfId="0" applyFill="1"/>
    <xf numFmtId="0" fontId="0" fillId="7" borderId="0" xfId="0" applyFill="1" applyAlignment="1">
      <alignment vertical="top"/>
    </xf>
    <xf numFmtId="0" fontId="0" fillId="8" borderId="0" xfId="0" applyFill="1"/>
    <xf numFmtId="0" fontId="0" fillId="9" borderId="0" xfId="0" applyFill="1"/>
    <xf numFmtId="0" fontId="0" fillId="10" borderId="0" xfId="0" applyFill="1"/>
    <xf numFmtId="0" fontId="7" fillId="11" borderId="0" xfId="0" applyFont="1" applyFill="1"/>
    <xf numFmtId="0" fontId="8" fillId="12" borderId="0" xfId="0" applyFont="1" applyFill="1"/>
    <xf numFmtId="0" fontId="9" fillId="13" borderId="0" xfId="0" applyFont="1" applyFill="1"/>
    <xf numFmtId="21" fontId="10" fillId="14" borderId="0" xfId="0" applyNumberFormat="1" applyFont="1" applyFill="1"/>
    <xf numFmtId="21" fontId="0" fillId="15" borderId="0" xfId="0" applyNumberFormat="1" applyFill="1"/>
    <xf numFmtId="21" fontId="0" fillId="16" borderId="0" xfId="0" applyNumberFormat="1" applyFill="1"/>
    <xf numFmtId="21" fontId="0" fillId="17" borderId="0" xfId="0" applyNumberFormat="1" applyFill="1"/>
    <xf numFmtId="0" fontId="11"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EFEFEF"/>
      <color rgb="FFFAD897"/>
      <color rgb="FF433551"/>
      <color rgb="FFA74664"/>
      <color rgb="FF808080"/>
      <color rgb="FFACA4B3"/>
      <color rgb="FF2F1D40"/>
      <color rgb="FF82788B"/>
      <color rgb="FFFAC964"/>
      <color rgb="FF6D62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einfachdienst.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5F41A-8BD7-46CD-88EC-B7AE7E292704}">
  <dimension ref="B3:C37"/>
  <sheetViews>
    <sheetView showGridLines="0" view="pageBreakPreview" zoomScale="115" zoomScaleNormal="100" zoomScaleSheetLayoutView="115" workbookViewId="0">
      <selection activeCell="G11" sqref="G11"/>
    </sheetView>
  </sheetViews>
  <sheetFormatPr defaultColWidth="8.84375" defaultRowHeight="14.6" x14ac:dyDescent="0.4"/>
  <cols>
    <col min="2" max="2" width="42.23046875" customWidth="1"/>
    <col min="3" max="3" width="19.15234375" customWidth="1"/>
    <col min="13" max="13" width="3.921875" customWidth="1"/>
  </cols>
  <sheetData>
    <row r="3" spans="2:2" ht="20.6" x14ac:dyDescent="0.55000000000000004">
      <c r="B3" s="52" t="s">
        <v>473</v>
      </c>
    </row>
    <row r="4" spans="2:2" x14ac:dyDescent="0.4">
      <c r="B4" s="5"/>
    </row>
    <row r="5" spans="2:2" x14ac:dyDescent="0.4">
      <c r="B5" t="s">
        <v>472</v>
      </c>
    </row>
    <row r="6" spans="2:2" x14ac:dyDescent="0.4">
      <c r="B6" t="s">
        <v>475</v>
      </c>
    </row>
    <row r="8" spans="2:2" x14ac:dyDescent="0.4">
      <c r="B8" t="s">
        <v>469</v>
      </c>
    </row>
    <row r="9" spans="2:2" x14ac:dyDescent="0.4">
      <c r="B9" t="s">
        <v>476</v>
      </c>
    </row>
    <row r="11" spans="2:2" x14ac:dyDescent="0.4">
      <c r="B11" t="s">
        <v>474</v>
      </c>
    </row>
    <row r="12" spans="2:2" x14ac:dyDescent="0.4">
      <c r="B12" t="s">
        <v>478</v>
      </c>
    </row>
    <row r="14" spans="2:2" x14ac:dyDescent="0.4">
      <c r="B14" t="s">
        <v>470</v>
      </c>
    </row>
    <row r="15" spans="2:2" x14ac:dyDescent="0.4">
      <c r="B15" t="s">
        <v>471</v>
      </c>
    </row>
    <row r="16" spans="2:2" x14ac:dyDescent="0.4">
      <c r="B16" s="38" t="s">
        <v>477</v>
      </c>
    </row>
    <row r="20" spans="2:3" x14ac:dyDescent="0.4">
      <c r="B20" s="5" t="s">
        <v>479</v>
      </c>
    </row>
    <row r="21" spans="2:3" x14ac:dyDescent="0.4">
      <c r="B21" t="s">
        <v>316</v>
      </c>
      <c r="C21" s="9"/>
    </row>
    <row r="22" spans="2:3" x14ac:dyDescent="0.4">
      <c r="C22" s="10"/>
    </row>
    <row r="23" spans="2:3" x14ac:dyDescent="0.4">
      <c r="B23" t="s">
        <v>321</v>
      </c>
      <c r="C23" s="39"/>
    </row>
    <row r="24" spans="2:3" x14ac:dyDescent="0.4">
      <c r="B24" t="s">
        <v>480</v>
      </c>
      <c r="C24" s="40"/>
    </row>
    <row r="25" spans="2:3" x14ac:dyDescent="0.4">
      <c r="B25" t="s">
        <v>481</v>
      </c>
      <c r="C25" s="41"/>
    </row>
    <row r="27" spans="2:3" x14ac:dyDescent="0.4">
      <c r="B27" t="s">
        <v>317</v>
      </c>
      <c r="C27" s="42"/>
    </row>
    <row r="28" spans="2:3" x14ac:dyDescent="0.4">
      <c r="B28" t="s">
        <v>482</v>
      </c>
      <c r="C28" s="43"/>
    </row>
    <row r="29" spans="2:3" x14ac:dyDescent="0.4">
      <c r="B29" t="s">
        <v>44</v>
      </c>
      <c r="C29" s="44"/>
    </row>
    <row r="31" spans="2:3" x14ac:dyDescent="0.4">
      <c r="B31" t="s">
        <v>318</v>
      </c>
      <c r="C31" s="45"/>
    </row>
    <row r="32" spans="2:3" x14ac:dyDescent="0.4">
      <c r="B32" t="s">
        <v>42</v>
      </c>
      <c r="C32" s="46"/>
    </row>
    <row r="33" spans="2:3" x14ac:dyDescent="0.4">
      <c r="B33" t="s">
        <v>314</v>
      </c>
      <c r="C33" s="47"/>
    </row>
    <row r="34" spans="2:3" x14ac:dyDescent="0.4">
      <c r="B34" t="s">
        <v>315</v>
      </c>
      <c r="C34" s="48"/>
    </row>
    <row r="35" spans="2:3" x14ac:dyDescent="0.4">
      <c r="B35" t="s">
        <v>319</v>
      </c>
      <c r="C35" s="49"/>
    </row>
    <row r="36" spans="2:3" x14ac:dyDescent="0.4">
      <c r="B36" t="s">
        <v>0</v>
      </c>
      <c r="C36" s="50"/>
    </row>
    <row r="37" spans="2:3" x14ac:dyDescent="0.4">
      <c r="B37" t="s">
        <v>320</v>
      </c>
      <c r="C37" s="51"/>
    </row>
  </sheetData>
  <hyperlinks>
    <hyperlink ref="B16" r:id="rId1" xr:uid="{E4B26F87-8DEA-8348-BC46-F2B504943312}"/>
  </hyperlinks>
  <pageMargins left="0.7" right="0.7" top="0.75" bottom="0.75" header="0.3" footer="0.3"/>
  <pageSetup paperSize="9" scale="5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45959-C63D-4471-BFFD-0630F349B2DE}">
  <dimension ref="A1:AH44"/>
  <sheetViews>
    <sheetView showGridLines="0" tabSelected="1" view="pageBreakPreview" zoomScale="81" zoomScaleNormal="70" zoomScaleSheetLayoutView="70" workbookViewId="0"/>
  </sheetViews>
  <sheetFormatPr defaultColWidth="8.84375" defaultRowHeight="14.6" x14ac:dyDescent="0.4"/>
  <cols>
    <col min="1" max="1" width="3.15234375" customWidth="1"/>
    <col min="2" max="2" width="25" customWidth="1"/>
    <col min="6" max="6" width="8.61328125" bestFit="1" customWidth="1"/>
    <col min="7" max="7" width="9.921875" bestFit="1" customWidth="1"/>
    <col min="8" max="8" width="8.3046875" bestFit="1" customWidth="1"/>
    <col min="9" max="9" width="14.3046875" customWidth="1"/>
    <col min="10" max="10" width="32.3046875" customWidth="1"/>
    <col min="11" max="11" width="27.4609375" customWidth="1"/>
    <col min="12" max="17" width="19.4609375" customWidth="1"/>
  </cols>
  <sheetData>
    <row r="1" spans="1:34" x14ac:dyDescent="0.4">
      <c r="A1" s="15">
        <v>9</v>
      </c>
      <c r="B1" s="24" t="s">
        <v>289</v>
      </c>
      <c r="C1" s="25"/>
      <c r="D1" s="25"/>
      <c r="E1" s="25"/>
      <c r="F1" s="25"/>
      <c r="G1" s="25"/>
      <c r="H1" s="25"/>
      <c r="I1" s="25"/>
      <c r="J1" s="25"/>
      <c r="K1" s="25"/>
      <c r="L1" s="25"/>
      <c r="M1" s="25"/>
      <c r="N1" s="25"/>
      <c r="O1" s="25"/>
      <c r="P1" s="25"/>
      <c r="Q1" s="25"/>
      <c r="R1" s="25"/>
      <c r="S1" s="32"/>
      <c r="T1" s="25"/>
      <c r="U1" s="25"/>
      <c r="V1" s="25"/>
      <c r="W1" s="25"/>
      <c r="X1" s="25"/>
      <c r="Y1" s="25"/>
      <c r="Z1" s="25"/>
      <c r="AA1" s="25"/>
      <c r="AB1" s="25"/>
      <c r="AC1" s="25"/>
      <c r="AD1" s="25"/>
      <c r="AE1" s="25"/>
      <c r="AF1" s="25"/>
      <c r="AG1" s="25"/>
      <c r="AH1" s="25"/>
    </row>
    <row r="2" spans="1:34" s="1" customFormat="1" x14ac:dyDescent="0.4">
      <c r="A2" s="13"/>
      <c r="B2" s="19" t="s">
        <v>12</v>
      </c>
      <c r="C2" s="1" t="s">
        <v>11</v>
      </c>
      <c r="D2" s="1" t="s">
        <v>14</v>
      </c>
      <c r="E2" s="1" t="s">
        <v>2</v>
      </c>
      <c r="F2" s="6" t="s">
        <v>290</v>
      </c>
      <c r="G2" s="1" t="s">
        <v>45</v>
      </c>
      <c r="H2" s="1" t="s">
        <v>122</v>
      </c>
      <c r="I2" s="6" t="s">
        <v>40</v>
      </c>
      <c r="J2" s="27" t="s">
        <v>41</v>
      </c>
      <c r="K2" s="1" t="s">
        <v>3</v>
      </c>
      <c r="W2" s="6"/>
    </row>
    <row r="3" spans="1:34" x14ac:dyDescent="0.4">
      <c r="A3" s="14"/>
      <c r="B3" s="20"/>
      <c r="D3" s="4"/>
      <c r="E3" s="4">
        <v>0</v>
      </c>
      <c r="F3" s="7"/>
      <c r="G3">
        <f>IF(E3="",0,1)</f>
        <v>1</v>
      </c>
      <c r="H3">
        <f t="shared" ref="H3:H44" si="0">IF(F3="",0,1)</f>
        <v>0</v>
      </c>
      <c r="I3" s="16">
        <f t="shared" ref="I3:I42" si="1">SUM(A4:F4)-SUM(A3:F3)</f>
        <v>2.0833333333333335E-4</v>
      </c>
      <c r="J3" s="28" t="s">
        <v>316</v>
      </c>
      <c r="K3" t="s">
        <v>468</v>
      </c>
      <c r="W3" s="7"/>
    </row>
    <row r="4" spans="1:34" x14ac:dyDescent="0.4">
      <c r="A4" s="14"/>
      <c r="B4" s="20"/>
      <c r="D4" s="4">
        <v>2.0833333333333335E-4</v>
      </c>
      <c r="E4" s="4"/>
      <c r="F4" s="7"/>
      <c r="G4">
        <f t="shared" ref="G4:G44" si="2">IF(E4="",0,1)</f>
        <v>0</v>
      </c>
      <c r="H4">
        <f t="shared" si="0"/>
        <v>0</v>
      </c>
      <c r="I4" s="16">
        <f t="shared" si="1"/>
        <v>2.199074074074074E-4</v>
      </c>
      <c r="J4" s="28" t="s">
        <v>316</v>
      </c>
      <c r="K4" t="s">
        <v>468</v>
      </c>
      <c r="W4" s="7"/>
    </row>
    <row r="5" spans="1:34" x14ac:dyDescent="0.4">
      <c r="A5" s="14"/>
      <c r="B5" s="20"/>
      <c r="D5" s="4"/>
      <c r="E5" s="4">
        <v>4.2824074074074075E-4</v>
      </c>
      <c r="F5" s="7"/>
      <c r="G5">
        <f t="shared" si="2"/>
        <v>1</v>
      </c>
      <c r="H5">
        <f t="shared" si="0"/>
        <v>0</v>
      </c>
      <c r="I5" s="16">
        <f t="shared" si="1"/>
        <v>1.7361111111111114E-4</v>
      </c>
      <c r="J5" s="28" t="s">
        <v>321</v>
      </c>
      <c r="K5" t="s">
        <v>324</v>
      </c>
      <c r="W5" s="7"/>
    </row>
    <row r="6" spans="1:34" x14ac:dyDescent="0.4">
      <c r="A6" s="14"/>
      <c r="B6" s="20"/>
      <c r="E6" s="4"/>
      <c r="F6" s="16">
        <v>6.018518518518519E-4</v>
      </c>
      <c r="G6">
        <f t="shared" si="2"/>
        <v>0</v>
      </c>
      <c r="H6">
        <f t="shared" si="0"/>
        <v>1</v>
      </c>
      <c r="I6" s="16">
        <f t="shared" si="1"/>
        <v>1.6203703703703703E-4</v>
      </c>
      <c r="J6" s="28" t="s">
        <v>321</v>
      </c>
      <c r="K6" t="s">
        <v>291</v>
      </c>
      <c r="W6" s="7"/>
    </row>
    <row r="7" spans="1:34" x14ac:dyDescent="0.4">
      <c r="A7" s="14"/>
      <c r="B7" s="20"/>
      <c r="D7" s="4">
        <v>7.6388888888888893E-4</v>
      </c>
      <c r="E7" s="4"/>
      <c r="F7" s="16"/>
      <c r="G7">
        <f t="shared" si="2"/>
        <v>0</v>
      </c>
      <c r="H7">
        <f t="shared" si="0"/>
        <v>0</v>
      </c>
      <c r="I7" s="16">
        <f t="shared" si="1"/>
        <v>9.2592592592592574E-5</v>
      </c>
      <c r="J7" s="28"/>
      <c r="K7" t="s">
        <v>14</v>
      </c>
      <c r="W7" s="7"/>
    </row>
    <row r="8" spans="1:34" x14ac:dyDescent="0.4">
      <c r="A8" s="14"/>
      <c r="B8" s="20"/>
      <c r="E8" s="4">
        <v>8.564814814814815E-4</v>
      </c>
      <c r="F8" s="16"/>
      <c r="G8">
        <f t="shared" si="2"/>
        <v>1</v>
      </c>
      <c r="H8">
        <f t="shared" si="0"/>
        <v>0</v>
      </c>
      <c r="I8" s="16">
        <f t="shared" si="1"/>
        <v>4.2824074074074075E-4</v>
      </c>
      <c r="J8" s="33" t="s">
        <v>321</v>
      </c>
      <c r="K8" t="s">
        <v>325</v>
      </c>
      <c r="W8" s="7"/>
    </row>
    <row r="9" spans="1:34" x14ac:dyDescent="0.4">
      <c r="A9" s="14"/>
      <c r="B9" s="20"/>
      <c r="E9" s="4"/>
      <c r="F9" s="16">
        <v>1.2847222222222223E-3</v>
      </c>
      <c r="G9">
        <f t="shared" si="2"/>
        <v>0</v>
      </c>
      <c r="H9">
        <f t="shared" si="0"/>
        <v>1</v>
      </c>
      <c r="I9" s="16">
        <f t="shared" si="1"/>
        <v>5.9027777777777789E-4</v>
      </c>
      <c r="J9" s="33" t="s">
        <v>321</v>
      </c>
      <c r="K9" t="s">
        <v>326</v>
      </c>
      <c r="W9" s="7"/>
    </row>
    <row r="10" spans="1:34" x14ac:dyDescent="0.4">
      <c r="A10" s="14"/>
      <c r="B10" s="20"/>
      <c r="E10" s="4">
        <v>1.8750000000000001E-3</v>
      </c>
      <c r="F10" s="16"/>
      <c r="G10">
        <f t="shared" si="2"/>
        <v>1</v>
      </c>
      <c r="H10">
        <f t="shared" si="0"/>
        <v>0</v>
      </c>
      <c r="I10" s="16">
        <f t="shared" si="1"/>
        <v>2.7777777777777761E-4</v>
      </c>
      <c r="J10" s="28" t="s">
        <v>321</v>
      </c>
      <c r="K10" t="s">
        <v>292</v>
      </c>
      <c r="W10" s="7"/>
    </row>
    <row r="11" spans="1:34" x14ac:dyDescent="0.4">
      <c r="A11" s="14"/>
      <c r="B11" s="20"/>
      <c r="E11" s="4"/>
      <c r="F11" s="16">
        <v>2.1527777777777778E-3</v>
      </c>
      <c r="G11">
        <f t="shared" si="2"/>
        <v>0</v>
      </c>
      <c r="H11">
        <f t="shared" si="0"/>
        <v>1</v>
      </c>
      <c r="I11" s="16">
        <f t="shared" si="1"/>
        <v>6.1342592592592568E-4</v>
      </c>
      <c r="J11" s="28" t="s">
        <v>321</v>
      </c>
      <c r="K11" t="s">
        <v>327</v>
      </c>
      <c r="W11" s="7"/>
    </row>
    <row r="12" spans="1:34" x14ac:dyDescent="0.4">
      <c r="A12" s="14"/>
      <c r="B12" s="20"/>
      <c r="E12" s="4">
        <v>2.7662037037037034E-3</v>
      </c>
      <c r="F12" s="16"/>
      <c r="G12">
        <f t="shared" si="2"/>
        <v>1</v>
      </c>
      <c r="H12">
        <f t="shared" si="0"/>
        <v>0</v>
      </c>
      <c r="I12" s="16">
        <f t="shared" si="1"/>
        <v>3.8194444444444474E-4</v>
      </c>
      <c r="J12" s="28" t="s">
        <v>321</v>
      </c>
      <c r="K12" t="s">
        <v>293</v>
      </c>
      <c r="W12" s="7"/>
    </row>
    <row r="13" spans="1:34" x14ac:dyDescent="0.4">
      <c r="A13" s="14"/>
      <c r="B13" s="20"/>
      <c r="E13" s="4"/>
      <c r="F13" s="16">
        <v>3.1481481481481482E-3</v>
      </c>
      <c r="G13">
        <f t="shared" si="2"/>
        <v>0</v>
      </c>
      <c r="H13">
        <f t="shared" si="0"/>
        <v>1</v>
      </c>
      <c r="I13" s="16">
        <f t="shared" si="1"/>
        <v>3.0092592592592627E-4</v>
      </c>
      <c r="J13" s="28" t="s">
        <v>321</v>
      </c>
      <c r="K13" t="s">
        <v>294</v>
      </c>
      <c r="W13" s="7"/>
    </row>
    <row r="14" spans="1:34" x14ac:dyDescent="0.4">
      <c r="A14" s="14"/>
      <c r="B14" s="20"/>
      <c r="D14" s="4"/>
      <c r="E14" s="4">
        <v>3.4490740740740745E-3</v>
      </c>
      <c r="F14" s="7"/>
      <c r="G14">
        <f t="shared" si="2"/>
        <v>1</v>
      </c>
      <c r="H14">
        <f t="shared" si="0"/>
        <v>0</v>
      </c>
      <c r="I14" s="16">
        <f t="shared" si="1"/>
        <v>3.4722222222222186E-4</v>
      </c>
      <c r="J14" s="28" t="s">
        <v>321</v>
      </c>
      <c r="K14" t="s">
        <v>328</v>
      </c>
      <c r="W14" s="7"/>
    </row>
    <row r="15" spans="1:34" x14ac:dyDescent="0.4">
      <c r="A15" s="14"/>
      <c r="B15" s="20"/>
      <c r="E15" s="4"/>
      <c r="F15" s="16">
        <v>3.7962962962962963E-3</v>
      </c>
      <c r="G15">
        <f t="shared" si="2"/>
        <v>0</v>
      </c>
      <c r="H15">
        <f t="shared" si="0"/>
        <v>1</v>
      </c>
      <c r="I15" s="16">
        <f t="shared" si="1"/>
        <v>6.0185185185185211E-4</v>
      </c>
      <c r="J15" s="28" t="s">
        <v>321</v>
      </c>
      <c r="K15" t="s">
        <v>295</v>
      </c>
      <c r="W15" s="7"/>
    </row>
    <row r="16" spans="1:34" x14ac:dyDescent="0.4">
      <c r="A16" s="14"/>
      <c r="B16" s="20"/>
      <c r="E16" s="4">
        <v>4.3981481481481484E-3</v>
      </c>
      <c r="F16" s="16"/>
      <c r="G16">
        <f t="shared" si="2"/>
        <v>1</v>
      </c>
      <c r="H16">
        <f t="shared" si="0"/>
        <v>0</v>
      </c>
      <c r="I16" s="16">
        <f t="shared" si="1"/>
        <v>3.4722222222222446E-5</v>
      </c>
      <c r="J16" s="28" t="s">
        <v>321</v>
      </c>
      <c r="K16" t="s">
        <v>329</v>
      </c>
      <c r="W16" s="7"/>
    </row>
    <row r="17" spans="1:23" x14ac:dyDescent="0.4">
      <c r="A17" s="14"/>
      <c r="B17" s="20"/>
      <c r="E17" s="4"/>
      <c r="F17" s="16">
        <v>4.4328703703703709E-3</v>
      </c>
      <c r="G17">
        <f t="shared" si="2"/>
        <v>0</v>
      </c>
      <c r="H17">
        <f t="shared" si="0"/>
        <v>1</v>
      </c>
      <c r="I17" s="16">
        <f t="shared" si="1"/>
        <v>3.819444444444443E-4</v>
      </c>
      <c r="J17" s="28" t="s">
        <v>321</v>
      </c>
      <c r="K17" t="s">
        <v>296</v>
      </c>
      <c r="W17" s="7"/>
    </row>
    <row r="18" spans="1:23" x14ac:dyDescent="0.4">
      <c r="A18" s="14"/>
      <c r="B18" s="20"/>
      <c r="E18" s="4">
        <v>4.8148148148148152E-3</v>
      </c>
      <c r="F18" s="16"/>
      <c r="G18">
        <f t="shared" si="2"/>
        <v>1</v>
      </c>
      <c r="H18">
        <f t="shared" si="0"/>
        <v>0</v>
      </c>
      <c r="I18" s="16">
        <f t="shared" si="1"/>
        <v>3.9351851851851787E-4</v>
      </c>
      <c r="J18" s="16" t="s">
        <v>317</v>
      </c>
      <c r="K18" t="s">
        <v>297</v>
      </c>
      <c r="W18" s="7"/>
    </row>
    <row r="19" spans="1:23" x14ac:dyDescent="0.4">
      <c r="A19" s="14"/>
      <c r="B19" s="20"/>
      <c r="E19" s="4"/>
      <c r="F19" s="16">
        <v>5.208333333333333E-3</v>
      </c>
      <c r="G19">
        <f t="shared" si="2"/>
        <v>0</v>
      </c>
      <c r="H19">
        <f t="shared" si="0"/>
        <v>1</v>
      </c>
      <c r="I19" s="16">
        <f t="shared" si="1"/>
        <v>6.8287037037037014E-4</v>
      </c>
      <c r="J19" s="16" t="s">
        <v>317</v>
      </c>
      <c r="K19" t="s">
        <v>298</v>
      </c>
      <c r="W19" s="7"/>
    </row>
    <row r="20" spans="1:23" x14ac:dyDescent="0.4">
      <c r="A20" s="14"/>
      <c r="B20" s="20"/>
      <c r="E20" s="4">
        <v>5.8912037037037032E-3</v>
      </c>
      <c r="F20" s="16"/>
      <c r="G20">
        <f t="shared" si="2"/>
        <v>1</v>
      </c>
      <c r="H20">
        <f t="shared" si="0"/>
        <v>0</v>
      </c>
      <c r="I20" s="16">
        <f t="shared" si="1"/>
        <v>3.5879629629629629E-4</v>
      </c>
      <c r="J20" s="16" t="s">
        <v>43</v>
      </c>
      <c r="K20" t="s">
        <v>299</v>
      </c>
      <c r="W20" s="7"/>
    </row>
    <row r="21" spans="1:23" x14ac:dyDescent="0.4">
      <c r="A21" s="14"/>
      <c r="B21" s="20"/>
      <c r="E21" s="4"/>
      <c r="F21" s="16">
        <v>6.2499999999999995E-3</v>
      </c>
      <c r="G21">
        <f t="shared" si="2"/>
        <v>0</v>
      </c>
      <c r="H21">
        <f t="shared" si="0"/>
        <v>1</v>
      </c>
      <c r="I21" s="16">
        <f t="shared" si="1"/>
        <v>3.3564814814814742E-4</v>
      </c>
      <c r="J21" s="16" t="s">
        <v>43</v>
      </c>
      <c r="K21" t="s">
        <v>300</v>
      </c>
      <c r="W21" s="7"/>
    </row>
    <row r="22" spans="1:23" x14ac:dyDescent="0.4">
      <c r="A22" s="14"/>
      <c r="B22" s="20"/>
      <c r="E22" s="4">
        <v>6.5856481481481469E-3</v>
      </c>
      <c r="F22" s="16"/>
      <c r="G22">
        <f t="shared" si="2"/>
        <v>1</v>
      </c>
      <c r="H22">
        <f t="shared" si="0"/>
        <v>0</v>
      </c>
      <c r="I22" s="16">
        <f t="shared" si="1"/>
        <v>4.6296296296297751E-5</v>
      </c>
      <c r="J22" s="16" t="s">
        <v>43</v>
      </c>
      <c r="K22" t="s">
        <v>301</v>
      </c>
      <c r="W22" s="7"/>
    </row>
    <row r="23" spans="1:23" x14ac:dyDescent="0.4">
      <c r="A23" s="14"/>
      <c r="B23" s="20"/>
      <c r="E23" s="4"/>
      <c r="F23" s="16">
        <v>6.6319444444444446E-3</v>
      </c>
      <c r="G23">
        <f t="shared" si="2"/>
        <v>0</v>
      </c>
      <c r="H23">
        <f t="shared" si="0"/>
        <v>1</v>
      </c>
      <c r="I23" s="16">
        <f t="shared" si="1"/>
        <v>3.7037037037037073E-4</v>
      </c>
      <c r="J23" s="16" t="s">
        <v>43</v>
      </c>
      <c r="K23" t="s">
        <v>302</v>
      </c>
      <c r="W23" s="7"/>
    </row>
    <row r="24" spans="1:23" x14ac:dyDescent="0.4">
      <c r="A24" s="14"/>
      <c r="B24" s="20"/>
      <c r="E24" s="4">
        <v>7.0023148148148154E-3</v>
      </c>
      <c r="F24" s="16"/>
      <c r="G24">
        <f t="shared" si="2"/>
        <v>1</v>
      </c>
      <c r="H24">
        <f t="shared" si="0"/>
        <v>0</v>
      </c>
      <c r="I24" s="16">
        <f t="shared" si="1"/>
        <v>2.8935185185185053E-4</v>
      </c>
      <c r="J24" s="16" t="s">
        <v>317</v>
      </c>
      <c r="K24" t="s">
        <v>303</v>
      </c>
      <c r="W24" s="7"/>
    </row>
    <row r="25" spans="1:23" x14ac:dyDescent="0.4">
      <c r="A25" s="14"/>
      <c r="B25" s="20"/>
      <c r="E25" s="4"/>
      <c r="F25" s="16">
        <v>7.2916666666666659E-3</v>
      </c>
      <c r="G25">
        <f t="shared" si="2"/>
        <v>0</v>
      </c>
      <c r="H25">
        <f t="shared" si="0"/>
        <v>1</v>
      </c>
      <c r="I25" s="16">
        <f t="shared" si="1"/>
        <v>2.6620370370370426E-4</v>
      </c>
      <c r="J25" s="16" t="s">
        <v>317</v>
      </c>
      <c r="K25" t="s">
        <v>330</v>
      </c>
      <c r="W25" s="7"/>
    </row>
    <row r="26" spans="1:23" x14ac:dyDescent="0.4">
      <c r="A26" s="14"/>
      <c r="B26" s="20"/>
      <c r="E26" s="4">
        <v>7.5578703703703702E-3</v>
      </c>
      <c r="F26" s="16"/>
      <c r="G26">
        <f t="shared" si="2"/>
        <v>1</v>
      </c>
      <c r="H26">
        <f t="shared" si="0"/>
        <v>0</v>
      </c>
      <c r="I26" s="16">
        <f t="shared" si="1"/>
        <v>4.2824074074074205E-4</v>
      </c>
      <c r="J26" s="16" t="s">
        <v>317</v>
      </c>
      <c r="K26" t="s">
        <v>331</v>
      </c>
      <c r="W26" s="7"/>
    </row>
    <row r="27" spans="1:23" x14ac:dyDescent="0.4">
      <c r="A27" s="14"/>
      <c r="B27" s="20"/>
      <c r="E27" s="4"/>
      <c r="F27" s="16">
        <v>7.9861111111111122E-3</v>
      </c>
      <c r="G27">
        <f t="shared" si="2"/>
        <v>0</v>
      </c>
      <c r="H27">
        <f t="shared" si="0"/>
        <v>1</v>
      </c>
      <c r="I27" s="16">
        <f t="shared" si="1"/>
        <v>6.9444444444444371E-4</v>
      </c>
      <c r="J27" s="16" t="s">
        <v>317</v>
      </c>
      <c r="K27" t="s">
        <v>304</v>
      </c>
      <c r="W27" s="7"/>
    </row>
    <row r="28" spans="1:23" x14ac:dyDescent="0.4">
      <c r="A28" s="14"/>
      <c r="B28" s="20"/>
      <c r="E28" s="4">
        <v>8.6805555555555559E-3</v>
      </c>
      <c r="F28" s="16"/>
      <c r="G28">
        <f t="shared" si="2"/>
        <v>1</v>
      </c>
      <c r="H28">
        <f t="shared" si="0"/>
        <v>0</v>
      </c>
      <c r="I28" s="16">
        <f t="shared" si="1"/>
        <v>4.629629629629619E-4</v>
      </c>
      <c r="J28" s="28" t="s">
        <v>321</v>
      </c>
      <c r="K28" t="s">
        <v>305</v>
      </c>
      <c r="W28" s="7"/>
    </row>
    <row r="29" spans="1:23" x14ac:dyDescent="0.4">
      <c r="A29" s="14"/>
      <c r="B29" s="20"/>
      <c r="E29" s="4"/>
      <c r="F29" s="16">
        <v>9.1435185185185178E-3</v>
      </c>
      <c r="G29">
        <f t="shared" si="2"/>
        <v>0</v>
      </c>
      <c r="H29">
        <f t="shared" si="0"/>
        <v>1</v>
      </c>
      <c r="I29" s="16">
        <f t="shared" si="1"/>
        <v>7.8703703703703748E-4</v>
      </c>
      <c r="J29" s="28" t="s">
        <v>321</v>
      </c>
      <c r="K29" t="s">
        <v>332</v>
      </c>
      <c r="W29" s="7"/>
    </row>
    <row r="30" spans="1:23" x14ac:dyDescent="0.4">
      <c r="A30" s="14"/>
      <c r="B30" s="20"/>
      <c r="E30" s="4">
        <v>9.9305555555555553E-3</v>
      </c>
      <c r="F30" s="16"/>
      <c r="G30">
        <f t="shared" si="2"/>
        <v>1</v>
      </c>
      <c r="H30">
        <f t="shared" si="0"/>
        <v>0</v>
      </c>
      <c r="I30" s="16">
        <f t="shared" si="1"/>
        <v>1.6203703703703692E-4</v>
      </c>
      <c r="J30" s="28" t="s">
        <v>321</v>
      </c>
      <c r="K30" t="s">
        <v>306</v>
      </c>
      <c r="W30" s="7"/>
    </row>
    <row r="31" spans="1:23" x14ac:dyDescent="0.4">
      <c r="A31" s="14"/>
      <c r="B31" s="20"/>
      <c r="E31" s="4"/>
      <c r="F31" s="16">
        <v>1.0092592592592592E-2</v>
      </c>
      <c r="G31">
        <f t="shared" si="2"/>
        <v>0</v>
      </c>
      <c r="H31">
        <f t="shared" si="0"/>
        <v>1</v>
      </c>
      <c r="I31" s="16">
        <f t="shared" si="1"/>
        <v>4.2824074074074119E-4</v>
      </c>
      <c r="J31" s="28" t="s">
        <v>321</v>
      </c>
      <c r="K31" t="s">
        <v>307</v>
      </c>
      <c r="W31" s="7"/>
    </row>
    <row r="32" spans="1:23" x14ac:dyDescent="0.4">
      <c r="A32" s="14"/>
      <c r="B32" s="20"/>
      <c r="E32" s="4">
        <v>1.0520833333333333E-2</v>
      </c>
      <c r="F32" s="16"/>
      <c r="G32">
        <f t="shared" si="2"/>
        <v>1</v>
      </c>
      <c r="H32">
        <f t="shared" si="0"/>
        <v>0</v>
      </c>
      <c r="I32" s="16">
        <f t="shared" si="1"/>
        <v>2.4305555555555712E-4</v>
      </c>
      <c r="J32" s="28" t="s">
        <v>321</v>
      </c>
      <c r="K32" t="s">
        <v>308</v>
      </c>
      <c r="W32" s="7"/>
    </row>
    <row r="33" spans="1:23" x14ac:dyDescent="0.4">
      <c r="A33" s="14"/>
      <c r="B33" s="20"/>
      <c r="D33" s="4">
        <v>1.0763888888888891E-2</v>
      </c>
      <c r="E33" s="4"/>
      <c r="F33" s="16"/>
      <c r="G33">
        <f t="shared" si="2"/>
        <v>0</v>
      </c>
      <c r="H33">
        <f t="shared" si="0"/>
        <v>0</v>
      </c>
      <c r="I33" s="16">
        <f t="shared" si="1"/>
        <v>3.0092592592592324E-4</v>
      </c>
      <c r="J33" s="28" t="s">
        <v>322</v>
      </c>
      <c r="K33" t="s">
        <v>333</v>
      </c>
      <c r="W33" s="7"/>
    </row>
    <row r="34" spans="1:23" x14ac:dyDescent="0.4">
      <c r="A34" s="14"/>
      <c r="B34" s="20"/>
      <c r="E34" s="4">
        <v>1.1064814814814814E-2</v>
      </c>
      <c r="F34" s="16"/>
      <c r="G34">
        <f t="shared" si="2"/>
        <v>1</v>
      </c>
      <c r="H34">
        <f t="shared" si="0"/>
        <v>0</v>
      </c>
      <c r="I34" s="16">
        <f t="shared" si="1"/>
        <v>4.6296296296297751E-5</v>
      </c>
      <c r="J34" s="28" t="s">
        <v>322</v>
      </c>
      <c r="K34" t="s">
        <v>309</v>
      </c>
      <c r="W34" s="7"/>
    </row>
    <row r="35" spans="1:23" x14ac:dyDescent="0.4">
      <c r="A35" s="14"/>
      <c r="B35" s="20"/>
      <c r="E35" s="4"/>
      <c r="F35" s="16">
        <v>1.1111111111111112E-2</v>
      </c>
      <c r="G35">
        <f t="shared" si="2"/>
        <v>0</v>
      </c>
      <c r="H35">
        <f t="shared" si="0"/>
        <v>1</v>
      </c>
      <c r="I35" s="16">
        <f t="shared" si="1"/>
        <v>5.787037037037028E-4</v>
      </c>
      <c r="J35" s="28" t="s">
        <v>322</v>
      </c>
      <c r="K35" t="s">
        <v>334</v>
      </c>
      <c r="W35" s="7"/>
    </row>
    <row r="36" spans="1:23" x14ac:dyDescent="0.4">
      <c r="A36" s="14"/>
      <c r="B36" s="20"/>
      <c r="E36" s="4">
        <v>1.1689814814814814E-2</v>
      </c>
      <c r="F36" s="16"/>
      <c r="G36">
        <f t="shared" si="2"/>
        <v>1</v>
      </c>
      <c r="H36">
        <f t="shared" si="0"/>
        <v>0</v>
      </c>
      <c r="I36" s="16">
        <f t="shared" si="1"/>
        <v>5.7870370370371321E-5</v>
      </c>
      <c r="J36" s="28" t="s">
        <v>322</v>
      </c>
      <c r="K36" t="s">
        <v>310</v>
      </c>
      <c r="W36" s="7"/>
    </row>
    <row r="37" spans="1:23" x14ac:dyDescent="0.4">
      <c r="A37" s="14"/>
      <c r="B37" s="20"/>
      <c r="E37" s="4"/>
      <c r="F37" s="16">
        <v>1.1747685185185186E-2</v>
      </c>
      <c r="G37">
        <f t="shared" si="2"/>
        <v>0</v>
      </c>
      <c r="H37">
        <f t="shared" si="0"/>
        <v>1</v>
      </c>
      <c r="I37" s="16">
        <f t="shared" si="1"/>
        <v>5.2083333333333322E-4</v>
      </c>
      <c r="J37" s="28" t="s">
        <v>314</v>
      </c>
      <c r="K37" t="s">
        <v>335</v>
      </c>
      <c r="W37" s="7"/>
    </row>
    <row r="38" spans="1:23" x14ac:dyDescent="0.4">
      <c r="A38" s="14"/>
      <c r="B38" s="20"/>
      <c r="E38" s="4">
        <v>1.2268518518518519E-2</v>
      </c>
      <c r="F38" s="16"/>
      <c r="G38">
        <f t="shared" si="2"/>
        <v>1</v>
      </c>
      <c r="H38">
        <f t="shared" si="0"/>
        <v>0</v>
      </c>
      <c r="I38" s="16">
        <f t="shared" si="1"/>
        <v>2.893518518518514E-4</v>
      </c>
      <c r="J38" s="28" t="s">
        <v>321</v>
      </c>
      <c r="K38" t="s">
        <v>336</v>
      </c>
      <c r="W38" s="7"/>
    </row>
    <row r="39" spans="1:23" x14ac:dyDescent="0.4">
      <c r="A39" s="14"/>
      <c r="B39" s="20"/>
      <c r="E39" s="4"/>
      <c r="F39" s="16">
        <v>1.255787037037037E-2</v>
      </c>
      <c r="G39">
        <f t="shared" si="2"/>
        <v>0</v>
      </c>
      <c r="H39">
        <f t="shared" si="0"/>
        <v>1</v>
      </c>
      <c r="I39" s="16">
        <f t="shared" si="1"/>
        <v>3.8194444444444343E-4</v>
      </c>
      <c r="J39" s="28" t="s">
        <v>321</v>
      </c>
      <c r="K39" t="s">
        <v>311</v>
      </c>
      <c r="W39" s="7"/>
    </row>
    <row r="40" spans="1:23" x14ac:dyDescent="0.4">
      <c r="A40" s="14"/>
      <c r="B40" s="20"/>
      <c r="E40" s="4">
        <v>1.2939814814814814E-2</v>
      </c>
      <c r="F40" s="16"/>
      <c r="G40">
        <f t="shared" si="2"/>
        <v>1</v>
      </c>
      <c r="H40">
        <f t="shared" si="0"/>
        <v>0</v>
      </c>
      <c r="I40" s="16">
        <f t="shared" si="1"/>
        <v>4.6296296296296016E-5</v>
      </c>
      <c r="J40" s="28" t="s">
        <v>321</v>
      </c>
      <c r="K40" t="s">
        <v>312</v>
      </c>
      <c r="W40" s="7"/>
    </row>
    <row r="41" spans="1:23" x14ac:dyDescent="0.4">
      <c r="A41" s="14"/>
      <c r="B41" s="20"/>
      <c r="E41" s="4"/>
      <c r="F41" s="16">
        <v>1.298611111111111E-2</v>
      </c>
      <c r="G41">
        <f t="shared" si="2"/>
        <v>0</v>
      </c>
      <c r="H41">
        <f t="shared" si="0"/>
        <v>1</v>
      </c>
      <c r="I41" s="16">
        <f t="shared" si="1"/>
        <v>6.9444444444446626E-5</v>
      </c>
      <c r="J41" s="28" t="s">
        <v>321</v>
      </c>
      <c r="K41" t="s">
        <v>313</v>
      </c>
      <c r="W41" s="7"/>
    </row>
    <row r="42" spans="1:23" x14ac:dyDescent="0.4">
      <c r="A42" s="14"/>
      <c r="B42" s="20"/>
      <c r="E42" s="4">
        <v>1.3055555555555556E-2</v>
      </c>
      <c r="F42" s="16"/>
      <c r="G42">
        <f t="shared" si="2"/>
        <v>1</v>
      </c>
      <c r="H42">
        <f t="shared" si="0"/>
        <v>0</v>
      </c>
      <c r="I42" s="16">
        <f t="shared" si="1"/>
        <v>1.6203703703703692E-4</v>
      </c>
      <c r="J42" s="28" t="s">
        <v>316</v>
      </c>
      <c r="K42" t="s">
        <v>11</v>
      </c>
      <c r="W42" s="7"/>
    </row>
    <row r="43" spans="1:23" x14ac:dyDescent="0.4">
      <c r="A43" s="14"/>
      <c r="B43" s="20"/>
      <c r="C43" s="4">
        <v>1.3217592592592593E-2</v>
      </c>
      <c r="E43" s="4"/>
      <c r="F43" s="16"/>
      <c r="G43">
        <f t="shared" si="2"/>
        <v>0</v>
      </c>
      <c r="H43">
        <f t="shared" si="0"/>
        <v>0</v>
      </c>
      <c r="I43" s="16"/>
      <c r="J43" s="28"/>
      <c r="W43" s="7"/>
    </row>
    <row r="44" spans="1:23" x14ac:dyDescent="0.4">
      <c r="A44" s="14"/>
      <c r="B44" s="22"/>
      <c r="C44" s="8"/>
      <c r="D44" s="2"/>
      <c r="E44" s="2"/>
      <c r="F44" s="17"/>
      <c r="G44" s="2">
        <f t="shared" si="2"/>
        <v>0</v>
      </c>
      <c r="H44" s="2">
        <f t="shared" si="0"/>
        <v>0</v>
      </c>
      <c r="I44" s="26"/>
      <c r="J44" s="31"/>
      <c r="K44" s="2"/>
      <c r="L44" s="2"/>
      <c r="M44" s="2"/>
      <c r="N44" s="2"/>
      <c r="O44" s="2"/>
      <c r="P44" s="2"/>
      <c r="Q44" s="2"/>
      <c r="R44" s="2"/>
      <c r="S44" s="2"/>
      <c r="T44" s="2"/>
      <c r="U44" s="2"/>
      <c r="V44" s="2"/>
      <c r="W44" s="17"/>
    </row>
  </sheetData>
  <pageMargins left="0.7" right="0.7" top="0.75" bottom="0.75" header="0.3" footer="0.3"/>
  <pageSetup paperSize="9" scale="27" orientation="portrait" r:id="rId1"/>
  <colBreaks count="1" manualBreakCount="1">
    <brk id="24" max="8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136EE-0E92-4D71-9020-DF92700E4E8A}">
  <dimension ref="A1:Y59"/>
  <sheetViews>
    <sheetView showGridLines="0" view="pageBreakPreview" zoomScale="65" zoomScaleNormal="55" zoomScaleSheetLayoutView="63" workbookViewId="0">
      <selection activeCell="K9" sqref="K9"/>
    </sheetView>
  </sheetViews>
  <sheetFormatPr defaultColWidth="8.84375" defaultRowHeight="14.6" x14ac:dyDescent="0.4"/>
  <cols>
    <col min="1" max="1" width="3.4609375" customWidth="1"/>
    <col min="2" max="2" width="21.4609375" customWidth="1"/>
    <col min="3" max="4" width="14.4609375" customWidth="1"/>
    <col min="5" max="5" width="16.3046875" customWidth="1"/>
    <col min="6" max="6" width="14.3046875" customWidth="1"/>
    <col min="7" max="7" width="3.84375" hidden="1" customWidth="1"/>
    <col min="8" max="8" width="4.4609375" hidden="1" customWidth="1"/>
    <col min="9" max="9" width="14.3046875" customWidth="1"/>
    <col min="10" max="10" width="25.15234375" customWidth="1"/>
    <col min="11" max="11" width="29" customWidth="1"/>
    <col min="12" max="12" width="19.84375" customWidth="1"/>
    <col min="13" max="15" width="15.15234375" customWidth="1"/>
    <col min="16" max="16" width="25.4609375" customWidth="1"/>
    <col min="17" max="24" width="15.15234375" customWidth="1"/>
  </cols>
  <sheetData>
    <row r="1" spans="1:25" s="9" customFormat="1" x14ac:dyDescent="0.4">
      <c r="A1" s="15">
        <v>1</v>
      </c>
      <c r="B1" s="24" t="s">
        <v>172</v>
      </c>
      <c r="C1" s="25"/>
      <c r="D1" s="25"/>
      <c r="E1" s="25"/>
      <c r="F1" s="25"/>
      <c r="G1" s="25"/>
      <c r="H1" s="25"/>
      <c r="I1" s="25"/>
      <c r="J1" s="25"/>
      <c r="K1" s="25"/>
      <c r="L1" s="25"/>
      <c r="M1" s="25"/>
      <c r="N1" s="25"/>
      <c r="O1" s="25"/>
      <c r="P1" s="25"/>
      <c r="Q1" s="25"/>
      <c r="R1" s="25"/>
      <c r="S1" s="25"/>
      <c r="T1" s="25"/>
      <c r="U1" s="25"/>
      <c r="V1" s="25"/>
      <c r="W1" s="25"/>
      <c r="X1" s="25"/>
      <c r="Y1" s="25"/>
    </row>
    <row r="2" spans="1:25" s="1" customFormat="1" x14ac:dyDescent="0.4">
      <c r="A2" s="13"/>
      <c r="B2" s="19" t="s">
        <v>12</v>
      </c>
      <c r="C2" s="1" t="s">
        <v>11</v>
      </c>
      <c r="D2" s="1" t="s">
        <v>14</v>
      </c>
      <c r="E2" s="1" t="s">
        <v>2</v>
      </c>
      <c r="F2" s="6" t="s">
        <v>1</v>
      </c>
      <c r="G2" s="1" t="s">
        <v>2</v>
      </c>
      <c r="H2" s="1" t="s">
        <v>1</v>
      </c>
      <c r="I2" s="6" t="s">
        <v>40</v>
      </c>
      <c r="J2" s="6" t="s">
        <v>41</v>
      </c>
      <c r="K2" s="1" t="s">
        <v>3</v>
      </c>
    </row>
    <row r="3" spans="1:25" x14ac:dyDescent="0.4">
      <c r="A3" s="14"/>
      <c r="B3" s="20">
        <v>0</v>
      </c>
      <c r="F3" s="7"/>
      <c r="G3">
        <f>IF(E3="",0,1)</f>
        <v>0</v>
      </c>
      <c r="H3">
        <f t="shared" ref="H3:H45" si="0">IF(F3="",0,1)</f>
        <v>0</v>
      </c>
      <c r="I3" s="16">
        <f>SUM(A4:F4)-SUM(A3:F3)</f>
        <v>2.199074074074074E-4</v>
      </c>
      <c r="J3" s="16"/>
      <c r="W3" s="14"/>
    </row>
    <row r="4" spans="1:25" x14ac:dyDescent="0.4">
      <c r="A4" s="14"/>
      <c r="B4" s="21"/>
      <c r="E4" s="3">
        <v>2.199074074074074E-4</v>
      </c>
      <c r="F4" s="18"/>
      <c r="G4">
        <f t="shared" ref="G4:G45" si="1">IF(E4="",0,1)</f>
        <v>1</v>
      </c>
      <c r="H4">
        <f t="shared" si="0"/>
        <v>0</v>
      </c>
      <c r="I4" s="16">
        <f t="shared" ref="I4:I44" si="2">SUM(A5:F5)-SUM(A4:F4)</f>
        <v>4.7453703703703709E-4</v>
      </c>
      <c r="J4" s="37" t="s">
        <v>316</v>
      </c>
      <c r="K4" s="4" t="s">
        <v>12</v>
      </c>
      <c r="W4" s="14"/>
    </row>
    <row r="5" spans="1:25" x14ac:dyDescent="0.4">
      <c r="A5" s="14"/>
      <c r="B5" s="21"/>
      <c r="E5" s="3">
        <v>6.9444444444444447E-4</v>
      </c>
      <c r="F5" s="18"/>
      <c r="G5">
        <f t="shared" si="1"/>
        <v>1</v>
      </c>
      <c r="H5">
        <f t="shared" si="0"/>
        <v>0</v>
      </c>
      <c r="I5" s="16">
        <f t="shared" si="2"/>
        <v>1.3888888888888892E-4</v>
      </c>
      <c r="J5" s="28" t="s">
        <v>321</v>
      </c>
      <c r="K5" t="s">
        <v>5</v>
      </c>
      <c r="W5" s="14"/>
    </row>
    <row r="6" spans="1:25" x14ac:dyDescent="0.4">
      <c r="A6" s="14"/>
      <c r="B6" s="21"/>
      <c r="E6" s="3"/>
      <c r="F6" s="18">
        <v>8.3333333333333339E-4</v>
      </c>
      <c r="G6">
        <f t="shared" si="1"/>
        <v>0</v>
      </c>
      <c r="H6">
        <f t="shared" si="0"/>
        <v>1</v>
      </c>
      <c r="I6" s="16">
        <f t="shared" si="2"/>
        <v>2.7777777777777772E-4</v>
      </c>
      <c r="J6" s="28" t="s">
        <v>321</v>
      </c>
      <c r="K6" t="s">
        <v>458</v>
      </c>
      <c r="W6" s="14"/>
    </row>
    <row r="7" spans="1:25" x14ac:dyDescent="0.4">
      <c r="A7" s="14"/>
      <c r="B7" s="21"/>
      <c r="E7" s="3">
        <v>1.1111111111111111E-3</v>
      </c>
      <c r="F7" s="18"/>
      <c r="G7">
        <f t="shared" si="1"/>
        <v>1</v>
      </c>
      <c r="H7">
        <f t="shared" si="0"/>
        <v>0</v>
      </c>
      <c r="I7" s="16">
        <f t="shared" si="2"/>
        <v>1.0416666666666669E-4</v>
      </c>
      <c r="J7" s="28" t="s">
        <v>321</v>
      </c>
      <c r="K7" t="s">
        <v>20</v>
      </c>
      <c r="W7" s="14"/>
    </row>
    <row r="8" spans="1:25" x14ac:dyDescent="0.4">
      <c r="B8" s="21"/>
      <c r="D8" s="4">
        <v>1.2152777777777778E-3</v>
      </c>
      <c r="F8" s="18"/>
      <c r="G8">
        <f t="shared" si="1"/>
        <v>0</v>
      </c>
      <c r="H8">
        <f t="shared" si="0"/>
        <v>0</v>
      </c>
      <c r="I8" s="16">
        <f t="shared" si="2"/>
        <v>5.4398148148148144E-4</v>
      </c>
      <c r="J8" s="28" t="s">
        <v>321</v>
      </c>
      <c r="K8" t="s">
        <v>459</v>
      </c>
      <c r="W8" s="14"/>
    </row>
    <row r="9" spans="1:25" x14ac:dyDescent="0.4">
      <c r="B9" s="21"/>
      <c r="E9" s="3">
        <v>1.7592592592592592E-3</v>
      </c>
      <c r="F9" s="18"/>
      <c r="G9">
        <f t="shared" si="1"/>
        <v>1</v>
      </c>
      <c r="H9">
        <f t="shared" si="0"/>
        <v>0</v>
      </c>
      <c r="I9" s="16">
        <f t="shared" si="2"/>
        <v>1.041666666666669E-4</v>
      </c>
      <c r="J9" s="28" t="s">
        <v>43</v>
      </c>
      <c r="K9" t="s">
        <v>460</v>
      </c>
      <c r="W9" s="14"/>
    </row>
    <row r="10" spans="1:25" x14ac:dyDescent="0.4">
      <c r="B10" s="21"/>
      <c r="E10" s="3"/>
      <c r="F10" s="18">
        <v>1.8634259259259261E-3</v>
      </c>
      <c r="G10">
        <f t="shared" si="1"/>
        <v>0</v>
      </c>
      <c r="H10">
        <f t="shared" si="0"/>
        <v>1</v>
      </c>
      <c r="I10" s="16">
        <f t="shared" si="2"/>
        <v>3.7037037037037051E-4</v>
      </c>
      <c r="J10" s="28" t="s">
        <v>43</v>
      </c>
      <c r="K10" t="s">
        <v>147</v>
      </c>
      <c r="W10" s="14"/>
    </row>
    <row r="11" spans="1:25" x14ac:dyDescent="0.4">
      <c r="B11" s="21"/>
      <c r="E11" s="3">
        <v>2.2337962962962967E-3</v>
      </c>
      <c r="F11" s="18"/>
      <c r="G11">
        <f t="shared" si="1"/>
        <v>1</v>
      </c>
      <c r="H11">
        <f t="shared" si="0"/>
        <v>0</v>
      </c>
      <c r="I11" s="16">
        <f t="shared" si="2"/>
        <v>2.3148148148148008E-5</v>
      </c>
      <c r="J11" s="28" t="s">
        <v>43</v>
      </c>
      <c r="K11" t="s">
        <v>6</v>
      </c>
      <c r="W11" s="14"/>
    </row>
    <row r="12" spans="1:25" x14ac:dyDescent="0.4">
      <c r="B12" s="21"/>
      <c r="E12" s="3"/>
      <c r="F12" s="18">
        <v>2.2569444444444447E-3</v>
      </c>
      <c r="G12">
        <f t="shared" si="1"/>
        <v>0</v>
      </c>
      <c r="H12">
        <f t="shared" si="0"/>
        <v>1</v>
      </c>
      <c r="I12" s="16">
        <f t="shared" si="2"/>
        <v>4.6296296296296276E-4</v>
      </c>
      <c r="J12" s="28" t="s">
        <v>43</v>
      </c>
      <c r="K12" t="s">
        <v>46</v>
      </c>
      <c r="W12" s="14"/>
    </row>
    <row r="13" spans="1:25" x14ac:dyDescent="0.4">
      <c r="B13" s="21"/>
      <c r="E13" s="3">
        <v>2.7199074074074074E-3</v>
      </c>
      <c r="F13" s="18"/>
      <c r="G13">
        <f t="shared" si="1"/>
        <v>1</v>
      </c>
      <c r="H13">
        <f t="shared" si="0"/>
        <v>0</v>
      </c>
      <c r="I13" s="16">
        <f t="shared" si="2"/>
        <v>2.1990740740740738E-4</v>
      </c>
      <c r="J13" s="28" t="s">
        <v>321</v>
      </c>
      <c r="K13" t="s">
        <v>47</v>
      </c>
      <c r="W13" s="14"/>
    </row>
    <row r="14" spans="1:25" x14ac:dyDescent="0.4">
      <c r="B14" s="21"/>
      <c r="E14" s="3"/>
      <c r="F14" s="18">
        <v>2.9398148148148148E-3</v>
      </c>
      <c r="G14">
        <f t="shared" si="1"/>
        <v>0</v>
      </c>
      <c r="H14">
        <f t="shared" si="0"/>
        <v>1</v>
      </c>
      <c r="I14" s="16">
        <f t="shared" si="2"/>
        <v>5.0925925925925965E-4</v>
      </c>
      <c r="J14" s="28" t="s">
        <v>321</v>
      </c>
      <c r="K14" t="s">
        <v>48</v>
      </c>
      <c r="W14" s="14"/>
    </row>
    <row r="15" spans="1:25" x14ac:dyDescent="0.4">
      <c r="B15" s="21"/>
      <c r="E15" s="3">
        <v>3.4490740740740745E-3</v>
      </c>
      <c r="F15" s="18"/>
      <c r="G15">
        <f t="shared" si="1"/>
        <v>1</v>
      </c>
      <c r="H15">
        <f t="shared" si="0"/>
        <v>0</v>
      </c>
      <c r="I15" s="16">
        <f t="shared" si="2"/>
        <v>2.3148148148148095E-4</v>
      </c>
      <c r="J15" s="28" t="s">
        <v>321</v>
      </c>
      <c r="K15" t="s">
        <v>148</v>
      </c>
      <c r="W15" s="14"/>
    </row>
    <row r="16" spans="1:25" x14ac:dyDescent="0.4">
      <c r="B16" s="21"/>
      <c r="E16" s="3"/>
      <c r="F16" s="18">
        <v>3.6805555555555554E-3</v>
      </c>
      <c r="G16">
        <f t="shared" si="1"/>
        <v>0</v>
      </c>
      <c r="H16">
        <f t="shared" si="0"/>
        <v>1</v>
      </c>
      <c r="I16" s="16">
        <f t="shared" si="2"/>
        <v>5.6712962962962967E-4</v>
      </c>
      <c r="J16" s="28" t="s">
        <v>321</v>
      </c>
      <c r="K16" t="s">
        <v>461</v>
      </c>
      <c r="W16" s="14"/>
    </row>
    <row r="17" spans="2:23" x14ac:dyDescent="0.4">
      <c r="B17" s="21"/>
      <c r="E17" s="3">
        <v>4.2476851851851851E-3</v>
      </c>
      <c r="F17" s="7"/>
      <c r="G17">
        <f t="shared" si="1"/>
        <v>1</v>
      </c>
      <c r="H17">
        <f t="shared" si="0"/>
        <v>0</v>
      </c>
      <c r="I17" s="16">
        <f t="shared" si="2"/>
        <v>4.0509259259259231E-4</v>
      </c>
      <c r="J17" s="28" t="s">
        <v>317</v>
      </c>
      <c r="K17" t="s">
        <v>49</v>
      </c>
      <c r="W17" s="14"/>
    </row>
    <row r="18" spans="2:23" x14ac:dyDescent="0.4">
      <c r="B18" s="21"/>
      <c r="E18" s="3"/>
      <c r="F18" s="18">
        <v>4.6527777777777774E-3</v>
      </c>
      <c r="G18">
        <f t="shared" si="1"/>
        <v>0</v>
      </c>
      <c r="H18">
        <f t="shared" si="0"/>
        <v>1</v>
      </c>
      <c r="I18" s="16">
        <f t="shared" si="2"/>
        <v>2.1990740740740825E-4</v>
      </c>
      <c r="J18" s="28" t="s">
        <v>317</v>
      </c>
      <c r="K18" t="s">
        <v>50</v>
      </c>
      <c r="W18" s="14"/>
    </row>
    <row r="19" spans="2:23" x14ac:dyDescent="0.4">
      <c r="B19" s="21"/>
      <c r="E19" s="3">
        <v>4.8726851851851856E-3</v>
      </c>
      <c r="F19" s="18"/>
      <c r="G19">
        <f t="shared" si="1"/>
        <v>1</v>
      </c>
      <c r="H19">
        <f t="shared" si="0"/>
        <v>0</v>
      </c>
      <c r="I19" s="16">
        <f t="shared" si="2"/>
        <v>1.5046296296296249E-4</v>
      </c>
      <c r="J19" s="28" t="s">
        <v>317</v>
      </c>
      <c r="K19" t="s">
        <v>7</v>
      </c>
      <c r="W19" s="14"/>
    </row>
    <row r="20" spans="2:23" x14ac:dyDescent="0.4">
      <c r="B20" s="21"/>
      <c r="E20" s="3"/>
      <c r="F20" s="18">
        <v>5.0231481481481481E-3</v>
      </c>
      <c r="G20">
        <f t="shared" si="1"/>
        <v>0</v>
      </c>
      <c r="H20">
        <f t="shared" si="0"/>
        <v>1</v>
      </c>
      <c r="I20" s="16">
        <f t="shared" si="2"/>
        <v>3.9351851851851874E-4</v>
      </c>
      <c r="J20" s="28" t="s">
        <v>317</v>
      </c>
      <c r="K20" t="s">
        <v>51</v>
      </c>
      <c r="W20" s="14"/>
    </row>
    <row r="21" spans="2:23" x14ac:dyDescent="0.4">
      <c r="B21" s="21"/>
      <c r="E21" s="3">
        <v>5.4166666666666669E-3</v>
      </c>
      <c r="F21" s="18"/>
      <c r="G21">
        <f t="shared" si="1"/>
        <v>1</v>
      </c>
      <c r="H21">
        <f t="shared" si="0"/>
        <v>0</v>
      </c>
      <c r="I21" s="16">
        <f t="shared" si="2"/>
        <v>1.8518518518518493E-4</v>
      </c>
      <c r="J21" s="28" t="s">
        <v>317</v>
      </c>
      <c r="K21" t="s">
        <v>52</v>
      </c>
      <c r="W21" s="14"/>
    </row>
    <row r="22" spans="2:23" x14ac:dyDescent="0.4">
      <c r="B22" s="21"/>
      <c r="E22" s="3"/>
      <c r="F22" s="18">
        <v>5.6018518518518518E-3</v>
      </c>
      <c r="G22">
        <f t="shared" si="1"/>
        <v>0</v>
      </c>
      <c r="H22">
        <f t="shared" si="0"/>
        <v>1</v>
      </c>
      <c r="I22" s="16">
        <f t="shared" si="2"/>
        <v>5.4398148148148123E-4</v>
      </c>
      <c r="J22" s="28" t="s">
        <v>317</v>
      </c>
      <c r="K22" t="s">
        <v>53</v>
      </c>
      <c r="W22" s="14"/>
    </row>
    <row r="23" spans="2:23" x14ac:dyDescent="0.4">
      <c r="B23" s="21"/>
      <c r="E23" s="3">
        <v>6.145833333333333E-3</v>
      </c>
      <c r="F23" s="18"/>
      <c r="G23">
        <f t="shared" si="1"/>
        <v>1</v>
      </c>
      <c r="H23">
        <f t="shared" si="0"/>
        <v>0</v>
      </c>
      <c r="I23" s="16">
        <f t="shared" si="2"/>
        <v>2.3148148148148008E-5</v>
      </c>
      <c r="J23" s="28" t="s">
        <v>317</v>
      </c>
      <c r="K23" t="s">
        <v>149</v>
      </c>
      <c r="W23" s="14"/>
    </row>
    <row r="24" spans="2:23" x14ac:dyDescent="0.4">
      <c r="B24" s="21"/>
      <c r="E24" s="3"/>
      <c r="F24" s="18">
        <v>6.168981481481481E-3</v>
      </c>
      <c r="G24">
        <f t="shared" ref="G24" si="3">IF(E24="",0,1)</f>
        <v>0</v>
      </c>
      <c r="H24">
        <f t="shared" ref="H24" si="4">IF(F24="",0,1)</f>
        <v>1</v>
      </c>
      <c r="I24" s="16">
        <f t="shared" si="2"/>
        <v>1.0416666666666734E-4</v>
      </c>
      <c r="J24" s="28" t="s">
        <v>317</v>
      </c>
      <c r="K24" t="s">
        <v>54</v>
      </c>
      <c r="W24" s="14"/>
    </row>
    <row r="25" spans="2:23" x14ac:dyDescent="0.4">
      <c r="B25" s="21"/>
      <c r="E25" s="3">
        <v>6.2731481481481484E-3</v>
      </c>
      <c r="F25" s="18"/>
      <c r="G25">
        <f t="shared" si="1"/>
        <v>1</v>
      </c>
      <c r="H25">
        <f t="shared" si="0"/>
        <v>0</v>
      </c>
      <c r="I25" s="16">
        <f t="shared" si="2"/>
        <v>3.5879629629629629E-4</v>
      </c>
      <c r="J25" t="s">
        <v>323</v>
      </c>
      <c r="K25" t="s">
        <v>462</v>
      </c>
      <c r="W25" s="14"/>
    </row>
    <row r="26" spans="2:23" x14ac:dyDescent="0.4">
      <c r="B26" s="21"/>
      <c r="E26" s="3"/>
      <c r="F26" s="18">
        <v>6.6319444444444446E-3</v>
      </c>
      <c r="G26">
        <f t="shared" si="1"/>
        <v>0</v>
      </c>
      <c r="H26">
        <f t="shared" si="0"/>
        <v>1</v>
      </c>
      <c r="I26" s="16">
        <f t="shared" si="2"/>
        <v>4.2824074074073945E-4</v>
      </c>
      <c r="J26" t="s">
        <v>323</v>
      </c>
      <c r="K26" t="s">
        <v>463</v>
      </c>
      <c r="W26" s="14"/>
    </row>
    <row r="27" spans="2:23" x14ac:dyDescent="0.4">
      <c r="B27" s="21"/>
      <c r="E27" s="3">
        <v>7.0601851851851841E-3</v>
      </c>
      <c r="F27" s="18"/>
      <c r="G27">
        <f t="shared" si="1"/>
        <v>1</v>
      </c>
      <c r="H27">
        <f t="shared" si="0"/>
        <v>0</v>
      </c>
      <c r="I27" s="16">
        <f t="shared" si="2"/>
        <v>2.4305555555555712E-4</v>
      </c>
      <c r="J27" t="s">
        <v>323</v>
      </c>
      <c r="K27" t="s">
        <v>8</v>
      </c>
      <c r="W27" s="14"/>
    </row>
    <row r="28" spans="2:23" x14ac:dyDescent="0.4">
      <c r="B28" s="21"/>
      <c r="E28" s="3"/>
      <c r="F28" s="18">
        <v>7.3032407407407412E-3</v>
      </c>
      <c r="G28">
        <f t="shared" si="1"/>
        <v>0</v>
      </c>
      <c r="H28">
        <f t="shared" si="0"/>
        <v>1</v>
      </c>
      <c r="I28" s="16">
        <f t="shared" si="2"/>
        <v>5.9027777777777724E-4</v>
      </c>
      <c r="J28" t="s">
        <v>323</v>
      </c>
      <c r="K28" t="s">
        <v>150</v>
      </c>
      <c r="W28" s="14"/>
    </row>
    <row r="29" spans="2:23" x14ac:dyDescent="0.4">
      <c r="B29" s="21"/>
      <c r="E29" s="3">
        <v>7.8935185185185185E-3</v>
      </c>
      <c r="F29" s="18"/>
      <c r="G29">
        <f t="shared" si="1"/>
        <v>1</v>
      </c>
      <c r="H29">
        <f t="shared" si="0"/>
        <v>0</v>
      </c>
      <c r="I29" s="16">
        <f t="shared" si="2"/>
        <v>1.0416666666666734E-4</v>
      </c>
      <c r="J29" t="s">
        <v>323</v>
      </c>
      <c r="K29" t="s">
        <v>55</v>
      </c>
      <c r="W29" s="14"/>
    </row>
    <row r="30" spans="2:23" x14ac:dyDescent="0.4">
      <c r="B30" s="21"/>
      <c r="E30" s="3"/>
      <c r="F30" s="18">
        <v>7.9976851851851858E-3</v>
      </c>
      <c r="G30">
        <f t="shared" si="1"/>
        <v>0</v>
      </c>
      <c r="H30">
        <f t="shared" si="0"/>
        <v>1</v>
      </c>
      <c r="I30" s="16">
        <f t="shared" si="2"/>
        <v>7.0601851851851728E-4</v>
      </c>
      <c r="J30" t="s">
        <v>323</v>
      </c>
      <c r="K30" t="s">
        <v>56</v>
      </c>
      <c r="W30" s="14"/>
    </row>
    <row r="31" spans="2:23" x14ac:dyDescent="0.4">
      <c r="B31" s="21"/>
      <c r="E31" s="3">
        <v>8.7037037037037031E-3</v>
      </c>
      <c r="F31" s="18"/>
      <c r="G31">
        <f t="shared" si="1"/>
        <v>1</v>
      </c>
      <c r="H31">
        <f t="shared" si="0"/>
        <v>0</v>
      </c>
      <c r="I31" s="16">
        <f t="shared" si="2"/>
        <v>9.2592592592593767E-5</v>
      </c>
      <c r="J31" t="s">
        <v>323</v>
      </c>
      <c r="K31" t="s">
        <v>464</v>
      </c>
      <c r="W31" s="14"/>
    </row>
    <row r="32" spans="2:23" x14ac:dyDescent="0.4">
      <c r="B32" s="21"/>
      <c r="E32" s="3"/>
      <c r="F32" s="18">
        <v>8.7962962962962968E-3</v>
      </c>
      <c r="G32">
        <f t="shared" si="1"/>
        <v>0</v>
      </c>
      <c r="H32">
        <f t="shared" si="0"/>
        <v>1</v>
      </c>
      <c r="I32" s="16">
        <f t="shared" si="2"/>
        <v>4.1666666666666588E-4</v>
      </c>
      <c r="J32" t="s">
        <v>323</v>
      </c>
      <c r="K32" t="s">
        <v>57</v>
      </c>
      <c r="W32" s="14"/>
    </row>
    <row r="33" spans="1:23" x14ac:dyDescent="0.4">
      <c r="B33" s="21"/>
      <c r="E33" s="3">
        <v>9.2129629629629627E-3</v>
      </c>
      <c r="F33" s="18"/>
      <c r="G33">
        <f t="shared" si="1"/>
        <v>1</v>
      </c>
      <c r="H33">
        <f t="shared" si="0"/>
        <v>0</v>
      </c>
      <c r="I33" s="16">
        <f t="shared" si="2"/>
        <v>5.0925925925925965E-4</v>
      </c>
      <c r="J33" s="28" t="s">
        <v>44</v>
      </c>
      <c r="K33" t="s">
        <v>58</v>
      </c>
      <c r="W33" s="14"/>
    </row>
    <row r="34" spans="1:23" x14ac:dyDescent="0.4">
      <c r="B34" s="21"/>
      <c r="E34" s="3"/>
      <c r="F34" s="18">
        <v>9.7222222222222224E-3</v>
      </c>
      <c r="G34">
        <f t="shared" si="1"/>
        <v>0</v>
      </c>
      <c r="H34">
        <f t="shared" si="0"/>
        <v>1</v>
      </c>
      <c r="I34" s="16">
        <f t="shared" si="2"/>
        <v>6.1342592592592525E-4</v>
      </c>
      <c r="J34" s="28" t="s">
        <v>44</v>
      </c>
      <c r="K34" t="s">
        <v>59</v>
      </c>
      <c r="W34" s="14"/>
    </row>
    <row r="35" spans="1:23" x14ac:dyDescent="0.4">
      <c r="B35" s="21"/>
      <c r="E35" s="3">
        <v>1.0335648148148148E-2</v>
      </c>
      <c r="F35" s="18"/>
      <c r="G35">
        <f t="shared" si="1"/>
        <v>1</v>
      </c>
      <c r="H35">
        <f t="shared" si="0"/>
        <v>0</v>
      </c>
      <c r="I35" s="16">
        <f t="shared" si="2"/>
        <v>2.3148148148148182E-4</v>
      </c>
      <c r="J35" s="28" t="s">
        <v>44</v>
      </c>
      <c r="K35" t="s">
        <v>151</v>
      </c>
      <c r="W35" s="14"/>
    </row>
    <row r="36" spans="1:23" x14ac:dyDescent="0.4">
      <c r="B36" s="21"/>
      <c r="E36" s="3"/>
      <c r="F36" s="18">
        <v>1.0567129629629629E-2</v>
      </c>
      <c r="G36">
        <f t="shared" si="1"/>
        <v>0</v>
      </c>
      <c r="H36">
        <f t="shared" si="0"/>
        <v>1</v>
      </c>
      <c r="I36" s="16">
        <f t="shared" si="2"/>
        <v>4.745370370370372E-4</v>
      </c>
      <c r="J36" s="28" t="s">
        <v>44</v>
      </c>
      <c r="K36" t="s">
        <v>60</v>
      </c>
      <c r="W36" s="14"/>
    </row>
    <row r="37" spans="1:23" x14ac:dyDescent="0.4">
      <c r="B37" s="21"/>
      <c r="E37" s="4">
        <v>1.1041666666666667E-2</v>
      </c>
      <c r="F37" s="7"/>
      <c r="G37">
        <f t="shared" si="1"/>
        <v>1</v>
      </c>
      <c r="H37">
        <f t="shared" si="0"/>
        <v>0</v>
      </c>
      <c r="I37" s="16">
        <f t="shared" si="2"/>
        <v>1.3888888888888978E-4</v>
      </c>
      <c r="J37" s="28" t="s">
        <v>43</v>
      </c>
      <c r="K37" t="s">
        <v>465</v>
      </c>
      <c r="W37" s="14"/>
    </row>
    <row r="38" spans="1:23" x14ac:dyDescent="0.4">
      <c r="B38" s="21"/>
      <c r="F38" s="16">
        <v>1.1180555555555556E-2</v>
      </c>
      <c r="G38">
        <f t="shared" si="1"/>
        <v>0</v>
      </c>
      <c r="H38">
        <f t="shared" si="0"/>
        <v>1</v>
      </c>
      <c r="I38" s="16">
        <f t="shared" si="2"/>
        <v>1.3888888888888805E-4</v>
      </c>
      <c r="J38" s="28" t="s">
        <v>42</v>
      </c>
      <c r="K38" t="s">
        <v>466</v>
      </c>
      <c r="W38" s="14"/>
    </row>
    <row r="39" spans="1:23" x14ac:dyDescent="0.4">
      <c r="B39" s="21"/>
      <c r="F39" s="16">
        <v>1.1319444444444444E-2</v>
      </c>
      <c r="G39">
        <f t="shared" si="1"/>
        <v>0</v>
      </c>
      <c r="H39">
        <f t="shared" si="0"/>
        <v>1</v>
      </c>
      <c r="I39" s="16">
        <f t="shared" si="2"/>
        <v>1.1574074074074091E-4</v>
      </c>
      <c r="J39" s="28" t="s">
        <v>318</v>
      </c>
      <c r="K39" t="s">
        <v>467</v>
      </c>
      <c r="W39" s="14"/>
    </row>
    <row r="40" spans="1:23" x14ac:dyDescent="0.4">
      <c r="B40" s="21"/>
      <c r="F40" s="16">
        <v>1.1435185185185185E-2</v>
      </c>
      <c r="G40">
        <f t="shared" si="1"/>
        <v>0</v>
      </c>
      <c r="H40">
        <f t="shared" si="0"/>
        <v>1</v>
      </c>
      <c r="I40" s="16">
        <f t="shared" si="2"/>
        <v>3.4722222222222099E-4</v>
      </c>
      <c r="J40" s="28" t="s">
        <v>318</v>
      </c>
      <c r="K40" t="s">
        <v>61</v>
      </c>
      <c r="W40" s="14"/>
    </row>
    <row r="41" spans="1:23" x14ac:dyDescent="0.4">
      <c r="B41" s="21"/>
      <c r="E41" s="4">
        <v>1.1782407407407406E-2</v>
      </c>
      <c r="F41" s="7"/>
      <c r="G41">
        <f t="shared" si="1"/>
        <v>1</v>
      </c>
      <c r="H41">
        <f t="shared" si="0"/>
        <v>0</v>
      </c>
      <c r="I41" s="16">
        <f t="shared" si="2"/>
        <v>6.9444444444444892E-5</v>
      </c>
      <c r="J41" s="28" t="s">
        <v>321</v>
      </c>
      <c r="K41" t="s">
        <v>62</v>
      </c>
      <c r="W41" s="14"/>
    </row>
    <row r="42" spans="1:23" x14ac:dyDescent="0.4">
      <c r="B42" s="21"/>
      <c r="F42" s="16">
        <v>1.1851851851851851E-2</v>
      </c>
      <c r="G42">
        <f t="shared" si="1"/>
        <v>0</v>
      </c>
      <c r="H42">
        <f t="shared" si="0"/>
        <v>1</v>
      </c>
      <c r="I42" s="16">
        <f t="shared" si="2"/>
        <v>1.3888888888888805E-4</v>
      </c>
      <c r="J42" s="28" t="s">
        <v>321</v>
      </c>
      <c r="K42" t="s">
        <v>9</v>
      </c>
      <c r="W42" s="14"/>
    </row>
    <row r="43" spans="1:23" x14ac:dyDescent="0.4">
      <c r="B43" s="21"/>
      <c r="E43" s="4">
        <v>1.1990740740740739E-2</v>
      </c>
      <c r="F43" s="7"/>
      <c r="G43">
        <f t="shared" si="1"/>
        <v>1</v>
      </c>
      <c r="H43">
        <f t="shared" si="0"/>
        <v>0</v>
      </c>
      <c r="I43" s="16">
        <f t="shared" si="2"/>
        <v>2.8935185185185314E-4</v>
      </c>
      <c r="J43" s="37" t="s">
        <v>316</v>
      </c>
      <c r="K43" s="36" t="s">
        <v>10</v>
      </c>
      <c r="W43" s="14"/>
    </row>
    <row r="44" spans="1:23" x14ac:dyDescent="0.4">
      <c r="A44" s="14"/>
      <c r="B44" s="21"/>
      <c r="C44" s="4">
        <v>1.2280092592592592E-2</v>
      </c>
      <c r="D44" s="4"/>
      <c r="F44" s="7"/>
      <c r="G44">
        <f t="shared" si="1"/>
        <v>0</v>
      </c>
      <c r="H44">
        <f t="shared" si="0"/>
        <v>0</v>
      </c>
      <c r="I44" s="16">
        <f t="shared" si="2"/>
        <v>1.9675925925925764E-4</v>
      </c>
      <c r="J44" s="16"/>
      <c r="W44" s="14"/>
    </row>
    <row r="45" spans="1:23" s="2" customFormat="1" x14ac:dyDescent="0.4">
      <c r="A45" s="14"/>
      <c r="B45" s="22"/>
      <c r="C45" s="8">
        <v>1.247685185185185E-2</v>
      </c>
      <c r="D45" s="8"/>
      <c r="F45" s="17"/>
      <c r="G45" s="2">
        <f t="shared" si="1"/>
        <v>0</v>
      </c>
      <c r="H45" s="2">
        <f t="shared" si="0"/>
        <v>0</v>
      </c>
      <c r="I45" s="17"/>
      <c r="J45" s="17"/>
    </row>
    <row r="46" spans="1:23" x14ac:dyDescent="0.4">
      <c r="A46" s="14"/>
    </row>
    <row r="47" spans="1:23" x14ac:dyDescent="0.4">
      <c r="A47" s="14"/>
      <c r="H47" s="5"/>
    </row>
    <row r="48" spans="1:23" x14ac:dyDescent="0.4">
      <c r="E48" s="4"/>
      <c r="F48" s="4"/>
    </row>
    <row r="49" spans="2:21" x14ac:dyDescent="0.4">
      <c r="E49" s="4"/>
      <c r="F49" s="4"/>
    </row>
    <row r="50" spans="2:21" x14ac:dyDescent="0.4">
      <c r="E50" s="4"/>
      <c r="F50" s="4"/>
    </row>
    <row r="51" spans="2:21" x14ac:dyDescent="0.4">
      <c r="E51" s="4"/>
      <c r="F51" s="4"/>
    </row>
    <row r="52" spans="2:21" x14ac:dyDescent="0.4">
      <c r="E52" s="4"/>
      <c r="F52" s="4"/>
    </row>
    <row r="53" spans="2:21" x14ac:dyDescent="0.4">
      <c r="E53" s="4"/>
      <c r="F53" s="4"/>
    </row>
    <row r="54" spans="2:21" x14ac:dyDescent="0.4">
      <c r="B54" s="12"/>
      <c r="C54" s="11"/>
      <c r="E54" s="4"/>
      <c r="F54" s="4"/>
    </row>
    <row r="55" spans="2:21" x14ac:dyDescent="0.4">
      <c r="B55" s="11"/>
      <c r="C55" s="11"/>
      <c r="E55" s="4"/>
      <c r="F55" s="4"/>
    </row>
    <row r="56" spans="2:21" x14ac:dyDescent="0.4">
      <c r="B56" s="11"/>
      <c r="C56" s="11"/>
    </row>
    <row r="59" spans="2:21" x14ac:dyDescent="0.4">
      <c r="H59" s="3"/>
      <c r="I59" s="3"/>
      <c r="O59" s="3"/>
      <c r="P59" s="3"/>
      <c r="Q59" s="3"/>
      <c r="R59" s="3"/>
      <c r="S59" s="3"/>
      <c r="T59" s="3"/>
      <c r="U59" s="3"/>
    </row>
  </sheetData>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34109-643A-4FBD-879C-ACA79F09BB7E}">
  <dimension ref="A1:Y52"/>
  <sheetViews>
    <sheetView showGridLines="0" view="pageBreakPreview" zoomScale="75" zoomScaleNormal="50" zoomScaleSheetLayoutView="55" workbookViewId="0"/>
  </sheetViews>
  <sheetFormatPr defaultColWidth="8.84375" defaultRowHeight="14.6" x14ac:dyDescent="0.4"/>
  <cols>
    <col min="1" max="1" width="3.4609375" style="14" customWidth="1"/>
    <col min="2" max="2" width="10.3046875" customWidth="1"/>
    <col min="3" max="3" width="30.4609375" customWidth="1"/>
    <col min="4" max="4" width="17.3046875" customWidth="1"/>
    <col min="5" max="5" width="14.3046875" customWidth="1"/>
    <col min="6" max="6" width="15.84375" customWidth="1"/>
    <col min="7" max="8" width="15.84375" hidden="1" customWidth="1"/>
    <col min="9" max="9" width="15.84375" customWidth="1"/>
    <col min="10" max="10" width="45.3046875" customWidth="1"/>
    <col min="11" max="11" width="35.15234375" customWidth="1"/>
    <col min="12" max="12" width="23.69140625" customWidth="1"/>
    <col min="13" max="14" width="27.4609375" customWidth="1"/>
    <col min="15" max="24" width="22.84375" customWidth="1"/>
  </cols>
  <sheetData>
    <row r="1" spans="1:25" s="9" customFormat="1" x14ac:dyDescent="0.4">
      <c r="A1" s="15">
        <v>2</v>
      </c>
      <c r="B1" s="24" t="s">
        <v>173</v>
      </c>
      <c r="C1" s="25"/>
      <c r="D1" s="25"/>
      <c r="E1" s="25"/>
      <c r="F1" s="25"/>
      <c r="G1" s="25"/>
      <c r="H1" s="25"/>
      <c r="I1" s="25"/>
      <c r="J1" s="25"/>
      <c r="K1" s="25"/>
      <c r="L1" s="25"/>
      <c r="M1" s="25"/>
      <c r="N1" s="25"/>
      <c r="O1" s="25"/>
      <c r="P1" s="25"/>
      <c r="Q1" s="25"/>
      <c r="R1" s="25"/>
      <c r="S1" s="25"/>
      <c r="T1" s="25"/>
      <c r="U1" s="25"/>
      <c r="V1" s="25"/>
      <c r="W1" s="25"/>
      <c r="X1" s="25"/>
      <c r="Y1" s="25"/>
    </row>
    <row r="2" spans="1:25" s="1" customFormat="1" x14ac:dyDescent="0.4">
      <c r="A2" s="13"/>
      <c r="B2" s="19" t="s">
        <v>12</v>
      </c>
      <c r="C2" s="1" t="s">
        <v>11</v>
      </c>
      <c r="D2" s="1" t="s">
        <v>14</v>
      </c>
      <c r="E2" s="1" t="s">
        <v>2</v>
      </c>
      <c r="F2" s="6" t="s">
        <v>13</v>
      </c>
      <c r="G2" s="1" t="s">
        <v>2</v>
      </c>
      <c r="H2" s="1" t="s">
        <v>13</v>
      </c>
      <c r="I2" s="6" t="s">
        <v>40</v>
      </c>
      <c r="J2" s="27" t="s">
        <v>41</v>
      </c>
      <c r="K2" s="1" t="s">
        <v>3</v>
      </c>
    </row>
    <row r="3" spans="1:25" x14ac:dyDescent="0.4">
      <c r="B3" s="20">
        <v>0</v>
      </c>
      <c r="F3" s="7"/>
      <c r="G3">
        <f>IF(E3="",0,1)</f>
        <v>0</v>
      </c>
      <c r="H3">
        <f t="shared" ref="H3:H45" si="0">IF(F3="",0,1)</f>
        <v>0</v>
      </c>
      <c r="I3" s="16">
        <f t="shared" ref="I3:I17" si="1">SUM(A4:F4)-SUM(A3:F3)</f>
        <v>2.199074074074074E-4</v>
      </c>
      <c r="J3" s="28"/>
      <c r="U3" s="23"/>
    </row>
    <row r="4" spans="1:25" x14ac:dyDescent="0.4">
      <c r="B4" s="21"/>
      <c r="E4" s="4">
        <v>2.199074074074074E-4</v>
      </c>
      <c r="F4" s="7"/>
      <c r="G4">
        <f t="shared" ref="G4:G45" si="2">IF(E4="",0,1)</f>
        <v>1</v>
      </c>
      <c r="H4">
        <f t="shared" si="0"/>
        <v>0</v>
      </c>
      <c r="I4" s="16">
        <f t="shared" si="1"/>
        <v>2.8935185185185184E-4</v>
      </c>
      <c r="J4" s="28" t="s">
        <v>316</v>
      </c>
      <c r="K4" t="s">
        <v>4</v>
      </c>
      <c r="U4" s="7"/>
    </row>
    <row r="5" spans="1:25" x14ac:dyDescent="0.4">
      <c r="B5" s="21"/>
      <c r="E5" s="4">
        <v>5.0925925925925921E-4</v>
      </c>
      <c r="F5" s="7"/>
      <c r="G5">
        <f t="shared" si="2"/>
        <v>1</v>
      </c>
      <c r="H5">
        <f t="shared" si="0"/>
        <v>0</v>
      </c>
      <c r="I5" s="16">
        <f t="shared" si="1"/>
        <v>1.6203703703703703E-4</v>
      </c>
      <c r="J5" s="33" t="s">
        <v>43</v>
      </c>
      <c r="K5" t="s">
        <v>63</v>
      </c>
      <c r="U5" s="7"/>
    </row>
    <row r="6" spans="1:25" x14ac:dyDescent="0.4">
      <c r="B6" s="21"/>
      <c r="F6" s="16">
        <v>6.7129629629629625E-4</v>
      </c>
      <c r="G6">
        <f t="shared" si="2"/>
        <v>0</v>
      </c>
      <c r="H6">
        <f t="shared" si="0"/>
        <v>1</v>
      </c>
      <c r="I6" s="16">
        <f t="shared" si="1"/>
        <v>3.587962962962964E-4</v>
      </c>
      <c r="J6" s="33" t="s">
        <v>43</v>
      </c>
      <c r="K6" t="s">
        <v>444</v>
      </c>
      <c r="U6" s="7"/>
    </row>
    <row r="7" spans="1:25" x14ac:dyDescent="0.4">
      <c r="B7" s="21"/>
      <c r="E7" s="4">
        <v>1.0300925925925926E-3</v>
      </c>
      <c r="F7" s="7"/>
      <c r="G7">
        <f t="shared" si="2"/>
        <v>1</v>
      </c>
      <c r="H7">
        <f t="shared" si="0"/>
        <v>0</v>
      </c>
      <c r="I7" s="16">
        <f t="shared" si="1"/>
        <v>1.5046296296296292E-4</v>
      </c>
      <c r="J7" s="33" t="s">
        <v>43</v>
      </c>
      <c r="K7" t="s">
        <v>64</v>
      </c>
      <c r="U7" s="7"/>
    </row>
    <row r="8" spans="1:25" x14ac:dyDescent="0.4">
      <c r="B8" s="21"/>
      <c r="F8" s="16">
        <v>1.1805555555555556E-3</v>
      </c>
      <c r="G8">
        <f t="shared" si="2"/>
        <v>0</v>
      </c>
      <c r="H8">
        <f t="shared" si="0"/>
        <v>1</v>
      </c>
      <c r="I8" s="16">
        <f t="shared" si="1"/>
        <v>7.407407407407406E-4</v>
      </c>
      <c r="J8" s="33" t="s">
        <v>43</v>
      </c>
      <c r="K8" t="s">
        <v>65</v>
      </c>
      <c r="U8" s="7"/>
    </row>
    <row r="9" spans="1:25" x14ac:dyDescent="0.4">
      <c r="B9" s="21"/>
      <c r="E9" s="4">
        <v>1.9212962962962962E-3</v>
      </c>
      <c r="F9" s="7"/>
      <c r="G9">
        <f t="shared" si="2"/>
        <v>1</v>
      </c>
      <c r="H9">
        <f t="shared" si="0"/>
        <v>0</v>
      </c>
      <c r="I9" s="16">
        <f t="shared" si="1"/>
        <v>1.3888888888888913E-4</v>
      </c>
      <c r="J9" s="33" t="s">
        <v>43</v>
      </c>
      <c r="K9" t="s">
        <v>445</v>
      </c>
      <c r="U9" s="7"/>
    </row>
    <row r="10" spans="1:25" x14ac:dyDescent="0.4">
      <c r="B10" s="21"/>
      <c r="F10" s="16">
        <v>2.0601851851851853E-3</v>
      </c>
      <c r="G10">
        <f t="shared" si="2"/>
        <v>0</v>
      </c>
      <c r="H10">
        <f t="shared" si="0"/>
        <v>1</v>
      </c>
      <c r="I10" s="16">
        <f t="shared" si="1"/>
        <v>4.0509259259259231E-4</v>
      </c>
      <c r="J10" s="33" t="s">
        <v>43</v>
      </c>
      <c r="K10" t="s">
        <v>446</v>
      </c>
      <c r="U10" s="7"/>
    </row>
    <row r="11" spans="1:25" x14ac:dyDescent="0.4">
      <c r="B11" s="21"/>
      <c r="E11" s="4">
        <v>2.4652777777777776E-3</v>
      </c>
      <c r="F11" s="7"/>
      <c r="G11">
        <f t="shared" si="2"/>
        <v>1</v>
      </c>
      <c r="H11">
        <f t="shared" si="0"/>
        <v>0</v>
      </c>
      <c r="I11" s="16">
        <f t="shared" si="1"/>
        <v>1.7361111111111093E-4</v>
      </c>
      <c r="J11" s="33" t="s">
        <v>43</v>
      </c>
      <c r="K11" t="s">
        <v>66</v>
      </c>
      <c r="U11" s="7"/>
    </row>
    <row r="12" spans="1:25" x14ac:dyDescent="0.4">
      <c r="B12" s="21"/>
      <c r="F12" s="16">
        <v>2.6388888888888885E-3</v>
      </c>
      <c r="G12">
        <f t="shared" si="2"/>
        <v>0</v>
      </c>
      <c r="H12">
        <f t="shared" si="0"/>
        <v>1</v>
      </c>
      <c r="I12" s="16">
        <f t="shared" si="1"/>
        <v>5.7870370370370411E-4</v>
      </c>
      <c r="J12" s="33" t="s">
        <v>43</v>
      </c>
      <c r="K12" t="s">
        <v>447</v>
      </c>
      <c r="U12" s="7"/>
    </row>
    <row r="13" spans="1:25" x14ac:dyDescent="0.4">
      <c r="B13" s="21"/>
      <c r="E13" s="4">
        <v>3.2175925925925926E-3</v>
      </c>
      <c r="F13" s="7"/>
      <c r="G13">
        <f t="shared" si="2"/>
        <v>1</v>
      </c>
      <c r="H13">
        <f t="shared" si="0"/>
        <v>0</v>
      </c>
      <c r="I13" s="16">
        <f t="shared" si="1"/>
        <v>2.1990740740740738E-4</v>
      </c>
      <c r="J13" s="33" t="s">
        <v>321</v>
      </c>
      <c r="K13" t="s">
        <v>67</v>
      </c>
      <c r="U13" s="7"/>
    </row>
    <row r="14" spans="1:25" x14ac:dyDescent="0.4">
      <c r="B14" s="21"/>
      <c r="D14" s="4">
        <v>3.4375E-3</v>
      </c>
      <c r="F14" s="7"/>
      <c r="G14">
        <f t="shared" si="2"/>
        <v>0</v>
      </c>
      <c r="H14">
        <f t="shared" si="0"/>
        <v>0</v>
      </c>
      <c r="I14" s="16">
        <f t="shared" si="1"/>
        <v>2.777777777777774E-4</v>
      </c>
      <c r="J14" s="33" t="s">
        <v>321</v>
      </c>
      <c r="K14" t="s">
        <v>68</v>
      </c>
      <c r="U14" s="7"/>
    </row>
    <row r="15" spans="1:25" x14ac:dyDescent="0.4">
      <c r="B15" s="21"/>
      <c r="E15" s="4">
        <v>3.7152777777777774E-3</v>
      </c>
      <c r="F15" s="7"/>
      <c r="G15">
        <f t="shared" si="2"/>
        <v>1</v>
      </c>
      <c r="H15">
        <f t="shared" si="0"/>
        <v>0</v>
      </c>
      <c r="I15" s="16">
        <f t="shared" si="1"/>
        <v>1.1574074074074091E-4</v>
      </c>
      <c r="J15" s="33" t="s">
        <v>321</v>
      </c>
      <c r="K15" t="s">
        <v>15</v>
      </c>
      <c r="U15" s="7"/>
    </row>
    <row r="16" spans="1:25" x14ac:dyDescent="0.4">
      <c r="B16" s="21"/>
      <c r="F16" s="16">
        <v>3.8310185185185183E-3</v>
      </c>
      <c r="G16">
        <f t="shared" si="2"/>
        <v>0</v>
      </c>
      <c r="H16">
        <f t="shared" si="0"/>
        <v>1</v>
      </c>
      <c r="I16" s="16">
        <f t="shared" si="1"/>
        <v>5.7870370370370367E-4</v>
      </c>
      <c r="J16" s="33" t="s">
        <v>321</v>
      </c>
      <c r="K16" t="s">
        <v>69</v>
      </c>
      <c r="U16" s="7"/>
    </row>
    <row r="17" spans="2:21" x14ac:dyDescent="0.4">
      <c r="B17" s="21"/>
      <c r="E17" s="4">
        <v>4.409722222222222E-3</v>
      </c>
      <c r="F17" s="7"/>
      <c r="G17">
        <f t="shared" si="2"/>
        <v>1</v>
      </c>
      <c r="H17">
        <f t="shared" si="0"/>
        <v>0</v>
      </c>
      <c r="I17" s="16">
        <f t="shared" si="1"/>
        <v>1.9675925925925937E-4</v>
      </c>
      <c r="J17" s="28" t="s">
        <v>317</v>
      </c>
      <c r="K17" t="s">
        <v>16</v>
      </c>
      <c r="U17" s="7"/>
    </row>
    <row r="18" spans="2:21" x14ac:dyDescent="0.4">
      <c r="B18" s="21"/>
      <c r="F18" s="16">
        <v>4.6064814814814814E-3</v>
      </c>
      <c r="G18">
        <f t="shared" si="2"/>
        <v>0</v>
      </c>
      <c r="H18">
        <f t="shared" si="0"/>
        <v>1</v>
      </c>
      <c r="I18" s="16">
        <f>SUM(A21:F21)-SUM(A18:F18)</f>
        <v>5.4398148148148209E-4</v>
      </c>
      <c r="J18" s="28" t="s">
        <v>317</v>
      </c>
      <c r="K18" t="s">
        <v>70</v>
      </c>
      <c r="U18" s="7"/>
    </row>
    <row r="19" spans="2:21" x14ac:dyDescent="0.4">
      <c r="B19" s="21"/>
      <c r="E19" s="4">
        <v>4.8726851851851856E-3</v>
      </c>
      <c r="F19" s="16"/>
      <c r="G19">
        <f t="shared" ref="G19:G20" si="3">IF(E19="",0,1)</f>
        <v>1</v>
      </c>
      <c r="H19">
        <f t="shared" ref="H19:H20" si="4">IF(F19="",0,1)</f>
        <v>0</v>
      </c>
      <c r="I19" s="16">
        <f>SUM(A22:F22)-SUM(A19:F19)</f>
        <v>5.2083333333333322E-4</v>
      </c>
      <c r="J19" s="28" t="s">
        <v>317</v>
      </c>
      <c r="K19" t="s">
        <v>71</v>
      </c>
      <c r="U19" s="7"/>
    </row>
    <row r="20" spans="2:21" x14ac:dyDescent="0.4">
      <c r="B20" s="21"/>
      <c r="E20" s="4"/>
      <c r="F20" s="16">
        <v>4.9074074074074072E-3</v>
      </c>
      <c r="G20">
        <f t="shared" si="3"/>
        <v>0</v>
      </c>
      <c r="H20">
        <f t="shared" si="4"/>
        <v>1</v>
      </c>
      <c r="I20" s="16">
        <f>SUM(A23:F23)-SUM(A20:F20)</f>
        <v>1.0879629629629625E-3</v>
      </c>
      <c r="J20" s="28" t="s">
        <v>317</v>
      </c>
      <c r="K20" t="s">
        <v>72</v>
      </c>
      <c r="U20" s="7"/>
    </row>
    <row r="21" spans="2:21" x14ac:dyDescent="0.4">
      <c r="B21" s="21"/>
      <c r="E21" s="4">
        <v>5.1504629629629635E-3</v>
      </c>
      <c r="F21" s="7"/>
      <c r="G21">
        <f t="shared" si="2"/>
        <v>1</v>
      </c>
      <c r="H21">
        <f t="shared" si="0"/>
        <v>0</v>
      </c>
      <c r="I21" s="16">
        <f t="shared" ref="I21:I44" si="5">SUM(A22:F22)-SUM(A21:F21)</f>
        <v>2.4305555555555539E-4</v>
      </c>
      <c r="J21" s="28" t="s">
        <v>317</v>
      </c>
      <c r="K21" t="s">
        <v>73</v>
      </c>
      <c r="U21" s="7"/>
    </row>
    <row r="22" spans="2:21" x14ac:dyDescent="0.4">
      <c r="B22" s="21"/>
      <c r="F22" s="16">
        <v>5.3935185185185188E-3</v>
      </c>
      <c r="G22">
        <f t="shared" si="2"/>
        <v>0</v>
      </c>
      <c r="H22">
        <f t="shared" si="0"/>
        <v>1</v>
      </c>
      <c r="I22" s="16">
        <f t="shared" si="5"/>
        <v>6.0185185185185081E-4</v>
      </c>
      <c r="J22" s="28" t="s">
        <v>317</v>
      </c>
      <c r="K22" t="s">
        <v>448</v>
      </c>
      <c r="U22" s="7"/>
    </row>
    <row r="23" spans="2:21" x14ac:dyDescent="0.4">
      <c r="B23" s="21"/>
      <c r="E23" s="4">
        <v>5.9953703703703697E-3</v>
      </c>
      <c r="F23" s="7"/>
      <c r="G23">
        <f t="shared" si="2"/>
        <v>1</v>
      </c>
      <c r="H23">
        <f t="shared" si="0"/>
        <v>0</v>
      </c>
      <c r="I23" s="16">
        <f t="shared" si="5"/>
        <v>2.5462962962962982E-4</v>
      </c>
      <c r="J23" s="28" t="s">
        <v>317</v>
      </c>
      <c r="K23" t="s">
        <v>74</v>
      </c>
      <c r="U23" s="7"/>
    </row>
    <row r="24" spans="2:21" x14ac:dyDescent="0.4">
      <c r="B24" s="21"/>
      <c r="F24" s="16">
        <v>6.2499999999999995E-3</v>
      </c>
      <c r="G24">
        <f t="shared" si="2"/>
        <v>0</v>
      </c>
      <c r="H24">
        <f t="shared" si="0"/>
        <v>1</v>
      </c>
      <c r="I24" s="16">
        <f t="shared" si="5"/>
        <v>3.8194444444444517E-4</v>
      </c>
      <c r="J24" s="28" t="s">
        <v>317</v>
      </c>
      <c r="K24" t="s">
        <v>75</v>
      </c>
      <c r="U24" s="7"/>
    </row>
    <row r="25" spans="2:21" x14ac:dyDescent="0.4">
      <c r="B25" s="21"/>
      <c r="E25" s="4">
        <v>6.6319444444444446E-3</v>
      </c>
      <c r="F25" s="7"/>
      <c r="G25">
        <f t="shared" si="2"/>
        <v>1</v>
      </c>
      <c r="H25">
        <f t="shared" si="0"/>
        <v>0</v>
      </c>
      <c r="I25" s="16">
        <f t="shared" si="5"/>
        <v>2.6620370370370426E-4</v>
      </c>
      <c r="J25" s="28" t="s">
        <v>317</v>
      </c>
      <c r="K25" t="s">
        <v>449</v>
      </c>
      <c r="U25" s="7"/>
    </row>
    <row r="26" spans="2:21" x14ac:dyDescent="0.4">
      <c r="B26" s="21"/>
      <c r="F26" s="16">
        <v>6.8981481481481489E-3</v>
      </c>
      <c r="G26">
        <f t="shared" si="2"/>
        <v>0</v>
      </c>
      <c r="H26">
        <f t="shared" si="0"/>
        <v>1</v>
      </c>
      <c r="I26" s="16">
        <f t="shared" si="5"/>
        <v>4.1666666666666588E-4</v>
      </c>
      <c r="J26" s="28" t="s">
        <v>317</v>
      </c>
      <c r="K26" t="s">
        <v>450</v>
      </c>
      <c r="U26" s="7"/>
    </row>
    <row r="27" spans="2:21" x14ac:dyDescent="0.4">
      <c r="B27" s="21"/>
      <c r="E27" s="4">
        <v>7.3148148148148148E-3</v>
      </c>
      <c r="F27" s="7"/>
      <c r="G27">
        <f t="shared" si="2"/>
        <v>1</v>
      </c>
      <c r="H27">
        <f t="shared" si="0"/>
        <v>0</v>
      </c>
      <c r="I27" s="16">
        <f t="shared" si="5"/>
        <v>2.1990740740740651E-4</v>
      </c>
      <c r="J27" s="28" t="s">
        <v>317</v>
      </c>
      <c r="K27" t="s">
        <v>17</v>
      </c>
      <c r="U27" s="7"/>
    </row>
    <row r="28" spans="2:21" x14ac:dyDescent="0.4">
      <c r="B28" s="21"/>
      <c r="F28" s="16">
        <v>7.5347222222222213E-3</v>
      </c>
      <c r="G28">
        <f t="shared" si="2"/>
        <v>0</v>
      </c>
      <c r="H28">
        <f t="shared" si="0"/>
        <v>1</v>
      </c>
      <c r="I28" s="16">
        <f t="shared" si="5"/>
        <v>2.3148148148148182E-4</v>
      </c>
      <c r="J28" s="28" t="s">
        <v>317</v>
      </c>
      <c r="K28" t="s">
        <v>76</v>
      </c>
      <c r="U28" s="7"/>
    </row>
    <row r="29" spans="2:21" x14ac:dyDescent="0.4">
      <c r="B29" s="21"/>
      <c r="E29" s="4">
        <v>7.7662037037037031E-3</v>
      </c>
      <c r="F29" s="7"/>
      <c r="G29">
        <f t="shared" si="2"/>
        <v>1</v>
      </c>
      <c r="H29">
        <f t="shared" si="0"/>
        <v>0</v>
      </c>
      <c r="I29" s="16">
        <f t="shared" si="5"/>
        <v>5.7870370370372189E-5</v>
      </c>
      <c r="J29" s="28" t="s">
        <v>317</v>
      </c>
      <c r="K29" t="s">
        <v>451</v>
      </c>
      <c r="U29" s="7"/>
    </row>
    <row r="30" spans="2:21" x14ac:dyDescent="0.4">
      <c r="B30" s="21"/>
      <c r="F30" s="16">
        <v>7.8240740740740753E-3</v>
      </c>
      <c r="G30">
        <f t="shared" si="2"/>
        <v>0</v>
      </c>
      <c r="H30">
        <f t="shared" si="0"/>
        <v>1</v>
      </c>
      <c r="I30" s="16">
        <f t="shared" si="5"/>
        <v>9.0277777777777665E-4</v>
      </c>
      <c r="J30" s="28" t="s">
        <v>317</v>
      </c>
      <c r="K30" t="s">
        <v>452</v>
      </c>
      <c r="U30" s="7"/>
    </row>
    <row r="31" spans="2:21" x14ac:dyDescent="0.4">
      <c r="B31" s="21"/>
      <c r="E31" s="4">
        <v>8.726851851851852E-3</v>
      </c>
      <c r="F31" s="7"/>
      <c r="G31">
        <f t="shared" si="2"/>
        <v>1</v>
      </c>
      <c r="H31">
        <f t="shared" si="0"/>
        <v>0</v>
      </c>
      <c r="I31" s="16">
        <f t="shared" si="5"/>
        <v>1.6203703703703692E-4</v>
      </c>
      <c r="J31" s="28" t="s">
        <v>317</v>
      </c>
      <c r="K31" t="s">
        <v>77</v>
      </c>
      <c r="U31" s="7"/>
    </row>
    <row r="32" spans="2:21" x14ac:dyDescent="0.4">
      <c r="B32" s="21"/>
      <c r="F32" s="16">
        <v>8.8888888888888889E-3</v>
      </c>
      <c r="G32">
        <f t="shared" si="2"/>
        <v>0</v>
      </c>
      <c r="H32">
        <f t="shared" si="0"/>
        <v>1</v>
      </c>
      <c r="I32" s="16">
        <f t="shared" si="5"/>
        <v>6.3657407407407413E-4</v>
      </c>
      <c r="J32" s="28" t="s">
        <v>317</v>
      </c>
      <c r="K32" t="s">
        <v>78</v>
      </c>
      <c r="U32" s="7"/>
    </row>
    <row r="33" spans="1:21" x14ac:dyDescent="0.4">
      <c r="B33" s="21"/>
      <c r="E33" s="4">
        <v>9.525462962962963E-3</v>
      </c>
      <c r="F33" s="7"/>
      <c r="G33">
        <f t="shared" si="2"/>
        <v>1</v>
      </c>
      <c r="H33">
        <f t="shared" si="0"/>
        <v>0</v>
      </c>
      <c r="I33" s="16">
        <f t="shared" si="5"/>
        <v>5.3240740740740679E-4</v>
      </c>
      <c r="J33" s="28" t="s">
        <v>321</v>
      </c>
      <c r="K33" t="s">
        <v>18</v>
      </c>
      <c r="U33" s="7"/>
    </row>
    <row r="34" spans="1:21" x14ac:dyDescent="0.4">
      <c r="B34" s="21"/>
      <c r="F34" s="16">
        <v>1.005787037037037E-2</v>
      </c>
      <c r="G34">
        <f t="shared" si="2"/>
        <v>0</v>
      </c>
      <c r="H34">
        <f t="shared" si="0"/>
        <v>1</v>
      </c>
      <c r="I34" s="16">
        <f t="shared" si="5"/>
        <v>4.5138888888889006E-4</v>
      </c>
      <c r="J34" s="28" t="s">
        <v>321</v>
      </c>
      <c r="K34" t="s">
        <v>79</v>
      </c>
      <c r="U34" s="7"/>
    </row>
    <row r="35" spans="1:21" x14ac:dyDescent="0.4">
      <c r="B35" s="21"/>
      <c r="E35" s="4">
        <v>1.050925925925926E-2</v>
      </c>
      <c r="F35" s="7"/>
      <c r="G35">
        <f t="shared" si="2"/>
        <v>1</v>
      </c>
      <c r="H35">
        <f t="shared" si="0"/>
        <v>0</v>
      </c>
      <c r="I35" s="16">
        <f t="shared" si="5"/>
        <v>2.5462962962963069E-4</v>
      </c>
      <c r="J35" s="28" t="s">
        <v>314</v>
      </c>
      <c r="K35" t="s">
        <v>453</v>
      </c>
      <c r="U35" s="7"/>
    </row>
    <row r="36" spans="1:21" x14ac:dyDescent="0.4">
      <c r="B36" s="21"/>
      <c r="F36" s="16">
        <v>1.0763888888888891E-2</v>
      </c>
      <c r="G36">
        <f t="shared" si="2"/>
        <v>0</v>
      </c>
      <c r="H36">
        <f t="shared" si="0"/>
        <v>1</v>
      </c>
      <c r="I36" s="16">
        <f t="shared" si="5"/>
        <v>2.8935185185184967E-4</v>
      </c>
      <c r="J36" s="28" t="s">
        <v>314</v>
      </c>
      <c r="K36" t="s">
        <v>80</v>
      </c>
      <c r="U36" s="7"/>
    </row>
    <row r="37" spans="1:21" x14ac:dyDescent="0.4">
      <c r="B37" s="21"/>
      <c r="F37" s="16">
        <v>1.105324074074074E-2</v>
      </c>
      <c r="G37">
        <f t="shared" si="2"/>
        <v>0</v>
      </c>
      <c r="H37">
        <f t="shared" si="0"/>
        <v>1</v>
      </c>
      <c r="I37" s="16">
        <f t="shared" si="5"/>
        <v>1.8518518518518753E-4</v>
      </c>
      <c r="J37" s="28" t="s">
        <v>44</v>
      </c>
      <c r="K37" t="s">
        <v>454</v>
      </c>
      <c r="U37" s="7"/>
    </row>
    <row r="38" spans="1:21" x14ac:dyDescent="0.4">
      <c r="B38" s="21"/>
      <c r="E38" s="4">
        <v>1.1238425925925928E-2</v>
      </c>
      <c r="F38" s="7"/>
      <c r="G38">
        <f t="shared" si="2"/>
        <v>1</v>
      </c>
      <c r="H38">
        <f t="shared" si="0"/>
        <v>0</v>
      </c>
      <c r="I38" s="16">
        <f t="shared" si="5"/>
        <v>1.5046296296295988E-4</v>
      </c>
      <c r="J38" s="28" t="s">
        <v>44</v>
      </c>
      <c r="K38" t="s">
        <v>455</v>
      </c>
      <c r="U38" s="7"/>
    </row>
    <row r="39" spans="1:21" x14ac:dyDescent="0.4">
      <c r="B39" s="21"/>
      <c r="F39" s="16">
        <v>1.1388888888888888E-2</v>
      </c>
      <c r="G39">
        <f t="shared" si="2"/>
        <v>0</v>
      </c>
      <c r="H39">
        <f t="shared" si="0"/>
        <v>1</v>
      </c>
      <c r="I39" s="16">
        <f t="shared" si="5"/>
        <v>3.5879629629629803E-4</v>
      </c>
      <c r="J39" s="28" t="s">
        <v>44</v>
      </c>
      <c r="K39" t="s">
        <v>81</v>
      </c>
      <c r="U39" s="7"/>
    </row>
    <row r="40" spans="1:21" x14ac:dyDescent="0.4">
      <c r="B40" s="21"/>
      <c r="E40" s="4">
        <v>1.1747685185185186E-2</v>
      </c>
      <c r="F40" s="7"/>
      <c r="G40">
        <f t="shared" si="2"/>
        <v>1</v>
      </c>
      <c r="H40">
        <f t="shared" si="0"/>
        <v>0</v>
      </c>
      <c r="I40" s="16">
        <f t="shared" si="5"/>
        <v>2.1990740740740651E-4</v>
      </c>
      <c r="J40" s="28" t="s">
        <v>44</v>
      </c>
      <c r="K40" t="s">
        <v>82</v>
      </c>
      <c r="U40" s="7"/>
    </row>
    <row r="41" spans="1:21" x14ac:dyDescent="0.4">
      <c r="B41" s="21"/>
      <c r="F41" s="16">
        <v>1.1967592592592592E-2</v>
      </c>
      <c r="G41">
        <f t="shared" si="2"/>
        <v>0</v>
      </c>
      <c r="H41">
        <f t="shared" si="0"/>
        <v>1</v>
      </c>
      <c r="I41" s="16">
        <f t="shared" si="5"/>
        <v>3.9351851851852047E-4</v>
      </c>
      <c r="J41" s="28" t="s">
        <v>44</v>
      </c>
      <c r="K41" t="s">
        <v>456</v>
      </c>
      <c r="U41" s="7"/>
    </row>
    <row r="42" spans="1:21" x14ac:dyDescent="0.4">
      <c r="B42" s="21"/>
      <c r="E42" s="4">
        <v>1.2361111111111113E-2</v>
      </c>
      <c r="F42" s="7"/>
      <c r="G42">
        <f t="shared" si="2"/>
        <v>1</v>
      </c>
      <c r="H42">
        <f t="shared" si="0"/>
        <v>0</v>
      </c>
      <c r="I42" s="16">
        <f t="shared" si="5"/>
        <v>1.0416666666666387E-4</v>
      </c>
      <c r="J42" s="28" t="s">
        <v>321</v>
      </c>
      <c r="K42" t="s">
        <v>83</v>
      </c>
      <c r="U42" s="7"/>
    </row>
    <row r="43" spans="1:21" x14ac:dyDescent="0.4">
      <c r="B43" s="21"/>
      <c r="F43" s="16">
        <v>1.2465277777777777E-2</v>
      </c>
      <c r="G43">
        <f t="shared" si="2"/>
        <v>0</v>
      </c>
      <c r="H43">
        <f t="shared" si="0"/>
        <v>1</v>
      </c>
      <c r="I43" s="16">
        <f t="shared" si="5"/>
        <v>3.1250000000000028E-4</v>
      </c>
      <c r="J43" s="28" t="s">
        <v>321</v>
      </c>
      <c r="K43" t="s">
        <v>457</v>
      </c>
      <c r="U43" s="7"/>
    </row>
    <row r="44" spans="1:21" x14ac:dyDescent="0.4">
      <c r="B44" s="21"/>
      <c r="E44" s="4">
        <v>1.2777777777777777E-2</v>
      </c>
      <c r="F44" s="7"/>
      <c r="G44">
        <f t="shared" si="2"/>
        <v>1</v>
      </c>
      <c r="H44">
        <f t="shared" si="0"/>
        <v>0</v>
      </c>
      <c r="I44" s="16">
        <f t="shared" si="5"/>
        <v>2.66203703703706E-4</v>
      </c>
      <c r="J44" s="28" t="s">
        <v>316</v>
      </c>
      <c r="U44" s="7"/>
    </row>
    <row r="45" spans="1:21" s="2" customFormat="1" x14ac:dyDescent="0.4">
      <c r="A45" s="14"/>
      <c r="B45" s="22"/>
      <c r="C45" s="8">
        <v>1.3043981481481483E-2</v>
      </c>
      <c r="F45" s="17"/>
      <c r="G45" s="2">
        <f t="shared" si="2"/>
        <v>0</v>
      </c>
      <c r="H45" s="2">
        <f t="shared" si="0"/>
        <v>0</v>
      </c>
      <c r="I45" s="26"/>
      <c r="J45" s="29"/>
      <c r="U45" s="17"/>
    </row>
    <row r="46" spans="1:21" ht="15" customHeight="1" x14ac:dyDescent="0.4">
      <c r="C46" s="4"/>
    </row>
    <row r="47" spans="1:21" x14ac:dyDescent="0.4">
      <c r="Q47" s="3"/>
    </row>
    <row r="48" spans="1:21" x14ac:dyDescent="0.4">
      <c r="Q48" s="3"/>
    </row>
    <row r="49" spans="8:17" x14ac:dyDescent="0.4">
      <c r="Q49" s="3"/>
    </row>
    <row r="50" spans="8:17" x14ac:dyDescent="0.4">
      <c r="Q50" s="3"/>
    </row>
    <row r="51" spans="8:17" x14ac:dyDescent="0.4">
      <c r="Q51" s="3"/>
    </row>
    <row r="52" spans="8:17" x14ac:dyDescent="0.4">
      <c r="H52" s="3"/>
      <c r="I52" s="3"/>
      <c r="J52" s="3"/>
      <c r="K52" s="3"/>
      <c r="L52" s="3"/>
      <c r="M52" s="3"/>
      <c r="N52" s="3"/>
      <c r="O52" s="3"/>
      <c r="P52" s="3"/>
      <c r="Q52" s="3"/>
    </row>
  </sheetData>
  <pageMargins left="0.7" right="0.7" top="0.75" bottom="0.75" header="0.3" footer="0.3"/>
  <pageSetup paperSize="9" scale="19" orientation="portrait"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6D597-023D-41A0-9D21-F53689F7A289}">
  <dimension ref="A1:AJ59"/>
  <sheetViews>
    <sheetView showGridLines="0" view="pageBreakPreview" topLeftCell="A18" zoomScale="75" zoomScaleNormal="55" zoomScaleSheetLayoutView="55" workbookViewId="0"/>
  </sheetViews>
  <sheetFormatPr defaultColWidth="8.84375" defaultRowHeight="14.6" x14ac:dyDescent="0.4"/>
  <cols>
    <col min="1" max="1" width="4.69140625" customWidth="1"/>
    <col min="2" max="2" width="33.69140625" customWidth="1"/>
    <col min="6" max="6" width="8.84375" customWidth="1"/>
    <col min="7" max="7" width="9.921875" bestFit="1" customWidth="1"/>
    <col min="8" max="8" width="7.07421875" bestFit="1" customWidth="1"/>
    <col min="9" max="9" width="11" customWidth="1"/>
    <col min="10" max="10" width="25" customWidth="1"/>
    <col min="11" max="11" width="33.84375" customWidth="1"/>
    <col min="12" max="20" width="20.4609375" customWidth="1"/>
  </cols>
  <sheetData>
    <row r="1" spans="1:36" x14ac:dyDescent="0.4">
      <c r="A1" s="15">
        <v>3</v>
      </c>
      <c r="B1" s="24" t="s">
        <v>174</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36" s="1" customFormat="1" x14ac:dyDescent="0.4">
      <c r="A2" s="13"/>
      <c r="B2" s="19" t="s">
        <v>12</v>
      </c>
      <c r="C2" s="1" t="s">
        <v>11</v>
      </c>
      <c r="D2" s="1" t="s">
        <v>14</v>
      </c>
      <c r="E2" s="1" t="s">
        <v>2</v>
      </c>
      <c r="F2" s="6" t="s">
        <v>21</v>
      </c>
      <c r="G2" s="1" t="s">
        <v>45</v>
      </c>
      <c r="H2" s="6" t="s">
        <v>21</v>
      </c>
      <c r="I2" s="6" t="s">
        <v>40</v>
      </c>
      <c r="J2" s="1" t="s">
        <v>41</v>
      </c>
      <c r="K2" s="19" t="s">
        <v>3</v>
      </c>
      <c r="T2" s="6"/>
    </row>
    <row r="3" spans="1:36" x14ac:dyDescent="0.4">
      <c r="A3" s="14"/>
      <c r="B3" s="20">
        <v>0</v>
      </c>
      <c r="F3" s="7"/>
      <c r="G3">
        <f>IF(E3="",0,1)</f>
        <v>0</v>
      </c>
      <c r="H3" s="7">
        <f t="shared" ref="H3" si="0">IF(F3="",0,1)</f>
        <v>0</v>
      </c>
      <c r="I3" s="16">
        <f>SUM(A4:F4)-SUM(A3:F3)</f>
        <v>2.199074074074074E-4</v>
      </c>
      <c r="J3" s="4"/>
      <c r="K3" s="21"/>
      <c r="T3" s="7"/>
      <c r="AI3" s="23"/>
    </row>
    <row r="4" spans="1:36" x14ac:dyDescent="0.4">
      <c r="A4" s="14"/>
      <c r="B4" s="21"/>
      <c r="E4" s="4">
        <v>2.199074074074074E-4</v>
      </c>
      <c r="F4" s="7"/>
      <c r="G4">
        <f t="shared" ref="G4:G57" si="1">IF(E4="",0,1)</f>
        <v>1</v>
      </c>
      <c r="H4" s="7">
        <f t="shared" ref="H4:H57" si="2">IF(F4="",0,1)</f>
        <v>0</v>
      </c>
      <c r="I4" s="16">
        <f t="shared" ref="I4:I57" si="3">SUM(A5:F5)-SUM(A4:F4)</f>
        <v>1.7361111111111112E-4</v>
      </c>
      <c r="J4" s="4" t="s">
        <v>316</v>
      </c>
      <c r="K4" s="21" t="s">
        <v>22</v>
      </c>
      <c r="T4" s="7"/>
      <c r="AI4" s="7"/>
    </row>
    <row r="5" spans="1:36" x14ac:dyDescent="0.4">
      <c r="A5" s="14"/>
      <c r="B5" s="21"/>
      <c r="E5" s="4">
        <v>3.9351851851851852E-4</v>
      </c>
      <c r="F5" s="7"/>
      <c r="G5">
        <f t="shared" si="1"/>
        <v>1</v>
      </c>
      <c r="H5" s="7">
        <f t="shared" si="2"/>
        <v>0</v>
      </c>
      <c r="I5" s="16">
        <f t="shared" si="3"/>
        <v>9.259259259259252E-5</v>
      </c>
      <c r="J5" s="4" t="s">
        <v>316</v>
      </c>
      <c r="K5" s="21" t="s">
        <v>20</v>
      </c>
      <c r="T5" s="7"/>
      <c r="AI5" s="7"/>
    </row>
    <row r="6" spans="1:36" x14ac:dyDescent="0.4">
      <c r="A6" s="14"/>
      <c r="B6" s="21"/>
      <c r="D6" s="4">
        <v>4.8611111111111104E-4</v>
      </c>
      <c r="F6" s="7"/>
      <c r="G6">
        <f t="shared" si="1"/>
        <v>0</v>
      </c>
      <c r="H6" s="7">
        <f t="shared" si="2"/>
        <v>0</v>
      </c>
      <c r="I6" s="16">
        <f t="shared" si="3"/>
        <v>7.2916666666666681E-4</v>
      </c>
      <c r="J6" s="4" t="s">
        <v>321</v>
      </c>
      <c r="K6" s="21" t="s">
        <v>14</v>
      </c>
      <c r="T6" s="7"/>
      <c r="AI6" s="7"/>
    </row>
    <row r="7" spans="1:36" x14ac:dyDescent="0.4">
      <c r="A7" s="14"/>
      <c r="B7" s="21"/>
      <c r="E7" s="4">
        <v>1.2152777777777778E-3</v>
      </c>
      <c r="F7" s="7"/>
      <c r="G7">
        <f t="shared" si="1"/>
        <v>1</v>
      </c>
      <c r="H7" s="7">
        <f t="shared" si="2"/>
        <v>0</v>
      </c>
      <c r="I7" s="16">
        <f t="shared" si="3"/>
        <v>9.2592592592592683E-5</v>
      </c>
      <c r="J7" s="4" t="s">
        <v>321</v>
      </c>
      <c r="K7" s="21" t="s">
        <v>23</v>
      </c>
      <c r="T7" s="7"/>
      <c r="AI7" s="7"/>
    </row>
    <row r="8" spans="1:36" x14ac:dyDescent="0.4">
      <c r="A8" s="14"/>
      <c r="B8" s="21"/>
      <c r="F8" s="16">
        <v>1.3078703703703705E-3</v>
      </c>
      <c r="G8">
        <f t="shared" si="1"/>
        <v>0</v>
      </c>
      <c r="H8" s="7">
        <f t="shared" si="2"/>
        <v>1</v>
      </c>
      <c r="I8" s="16">
        <f t="shared" si="3"/>
        <v>2.1990740740740738E-4</v>
      </c>
      <c r="J8" s="4" t="s">
        <v>321</v>
      </c>
      <c r="K8" s="21" t="s">
        <v>84</v>
      </c>
      <c r="T8" s="7"/>
      <c r="AI8" s="7"/>
    </row>
    <row r="9" spans="1:36" x14ac:dyDescent="0.4">
      <c r="A9" s="14"/>
      <c r="B9" s="21"/>
      <c r="E9" s="4">
        <v>1.5277777777777779E-3</v>
      </c>
      <c r="F9" s="7"/>
      <c r="G9">
        <f t="shared" si="1"/>
        <v>1</v>
      </c>
      <c r="H9" s="7">
        <f t="shared" si="2"/>
        <v>0</v>
      </c>
      <c r="I9" s="16">
        <f t="shared" si="3"/>
        <v>5.787037037037002E-5</v>
      </c>
      <c r="J9" s="4" t="s">
        <v>321</v>
      </c>
      <c r="K9" s="21" t="s">
        <v>85</v>
      </c>
      <c r="T9" s="7"/>
      <c r="AI9" s="7"/>
    </row>
    <row r="10" spans="1:36" x14ac:dyDescent="0.4">
      <c r="A10" s="14"/>
      <c r="B10" s="21"/>
      <c r="F10" s="16">
        <v>1.5856481481481479E-3</v>
      </c>
      <c r="G10">
        <f t="shared" si="1"/>
        <v>0</v>
      </c>
      <c r="H10" s="7">
        <f t="shared" si="2"/>
        <v>1</v>
      </c>
      <c r="I10" s="16">
        <f t="shared" si="3"/>
        <v>1.2731481481481513E-4</v>
      </c>
      <c r="J10" s="4" t="s">
        <v>321</v>
      </c>
      <c r="K10" s="21" t="s">
        <v>86</v>
      </c>
      <c r="T10" s="7"/>
      <c r="AI10" s="7"/>
    </row>
    <row r="11" spans="1:36" x14ac:dyDescent="0.4">
      <c r="A11" s="14"/>
      <c r="B11" s="21"/>
      <c r="E11" s="4">
        <v>1.712962962962963E-3</v>
      </c>
      <c r="F11" s="7"/>
      <c r="G11">
        <f t="shared" si="1"/>
        <v>1</v>
      </c>
      <c r="H11" s="7">
        <f t="shared" si="2"/>
        <v>0</v>
      </c>
      <c r="I11" s="16">
        <f t="shared" si="3"/>
        <v>1.1574074074074069E-4</v>
      </c>
      <c r="J11" t="s">
        <v>323</v>
      </c>
      <c r="K11" s="21" t="s">
        <v>87</v>
      </c>
      <c r="T11" s="7"/>
      <c r="AI11" s="7"/>
    </row>
    <row r="12" spans="1:36" x14ac:dyDescent="0.4">
      <c r="A12" s="14"/>
      <c r="B12" s="21"/>
      <c r="F12" s="16">
        <v>1.8287037037037037E-3</v>
      </c>
      <c r="G12">
        <f t="shared" si="1"/>
        <v>0</v>
      </c>
      <c r="H12" s="7">
        <f t="shared" si="2"/>
        <v>1</v>
      </c>
      <c r="I12" s="16">
        <f t="shared" si="3"/>
        <v>3.0092592592592606E-4</v>
      </c>
      <c r="J12" t="s">
        <v>323</v>
      </c>
      <c r="K12" s="21" t="s">
        <v>88</v>
      </c>
      <c r="T12" s="7"/>
      <c r="AI12" s="7"/>
    </row>
    <row r="13" spans="1:36" x14ac:dyDescent="0.4">
      <c r="A13" s="14"/>
      <c r="B13" s="21"/>
      <c r="E13" s="4">
        <v>2.1296296296296298E-3</v>
      </c>
      <c r="F13" s="7"/>
      <c r="G13">
        <f t="shared" si="1"/>
        <v>1</v>
      </c>
      <c r="H13" s="7">
        <f t="shared" si="2"/>
        <v>0</v>
      </c>
      <c r="I13" s="16">
        <f t="shared" si="3"/>
        <v>6.9444444444444458E-5</v>
      </c>
      <c r="J13" t="s">
        <v>323</v>
      </c>
      <c r="K13" s="21" t="s">
        <v>89</v>
      </c>
      <c r="T13" s="7"/>
      <c r="AI13" s="7"/>
    </row>
    <row r="14" spans="1:36" x14ac:dyDescent="0.4">
      <c r="A14" s="14"/>
      <c r="B14" s="21"/>
      <c r="F14" s="16">
        <v>2.1990740740740742E-3</v>
      </c>
      <c r="G14">
        <f t="shared" si="1"/>
        <v>0</v>
      </c>
      <c r="H14" s="7">
        <f t="shared" si="2"/>
        <v>1</v>
      </c>
      <c r="I14" s="16">
        <f t="shared" si="3"/>
        <v>6.481481481481477E-4</v>
      </c>
      <c r="J14" t="s">
        <v>323</v>
      </c>
      <c r="K14" s="21" t="s">
        <v>90</v>
      </c>
      <c r="T14" s="7"/>
      <c r="AI14" s="7"/>
    </row>
    <row r="15" spans="1:36" x14ac:dyDescent="0.4">
      <c r="A15" s="14"/>
      <c r="B15" s="21"/>
      <c r="E15" s="4">
        <v>2.8472222222222219E-3</v>
      </c>
      <c r="F15" s="7"/>
      <c r="G15">
        <f t="shared" si="1"/>
        <v>1</v>
      </c>
      <c r="H15" s="7">
        <f t="shared" si="2"/>
        <v>0</v>
      </c>
      <c r="I15" s="16">
        <f t="shared" si="3"/>
        <v>9.25925925925929E-5</v>
      </c>
      <c r="J15" t="s">
        <v>323</v>
      </c>
      <c r="K15" s="21" t="s">
        <v>91</v>
      </c>
      <c r="T15" s="7"/>
      <c r="AI15" s="7"/>
    </row>
    <row r="16" spans="1:36" x14ac:dyDescent="0.4">
      <c r="A16" s="14"/>
      <c r="B16" s="21"/>
      <c r="F16" s="16">
        <v>2.9398148148148148E-3</v>
      </c>
      <c r="G16">
        <f t="shared" si="1"/>
        <v>0</v>
      </c>
      <c r="H16" s="7">
        <f t="shared" si="2"/>
        <v>1</v>
      </c>
      <c r="I16" s="16">
        <f t="shared" si="3"/>
        <v>1.2731481481481491E-4</v>
      </c>
      <c r="J16" t="s">
        <v>323</v>
      </c>
      <c r="K16" s="21" t="s">
        <v>24</v>
      </c>
      <c r="T16" s="7"/>
      <c r="AI16" s="7"/>
    </row>
    <row r="17" spans="1:35" x14ac:dyDescent="0.4">
      <c r="A17" s="14"/>
      <c r="B17" s="21"/>
      <c r="E17" s="4">
        <v>3.0671296296296297E-3</v>
      </c>
      <c r="F17" s="7"/>
      <c r="G17">
        <f t="shared" si="1"/>
        <v>1</v>
      </c>
      <c r="H17" s="7">
        <f t="shared" si="2"/>
        <v>0</v>
      </c>
      <c r="I17" s="16">
        <f t="shared" si="3"/>
        <v>5.787037037037002E-5</v>
      </c>
      <c r="J17" t="s">
        <v>323</v>
      </c>
      <c r="K17" s="21" t="s">
        <v>25</v>
      </c>
      <c r="T17" s="7"/>
      <c r="AI17" s="7"/>
    </row>
    <row r="18" spans="1:35" x14ac:dyDescent="0.4">
      <c r="A18" s="14"/>
      <c r="B18" s="21"/>
      <c r="F18" s="16">
        <v>3.1249999999999997E-3</v>
      </c>
      <c r="G18">
        <f t="shared" si="1"/>
        <v>0</v>
      </c>
      <c r="H18" s="7">
        <f t="shared" si="2"/>
        <v>1</v>
      </c>
      <c r="I18" s="16">
        <f t="shared" si="3"/>
        <v>3.4722222222222229E-4</v>
      </c>
      <c r="J18" t="s">
        <v>323</v>
      </c>
      <c r="K18" s="21" t="s">
        <v>433</v>
      </c>
      <c r="T18" s="7"/>
      <c r="AI18" s="7"/>
    </row>
    <row r="19" spans="1:35" x14ac:dyDescent="0.4">
      <c r="A19" s="14"/>
      <c r="B19" s="21"/>
      <c r="E19" s="4">
        <v>3.472222222222222E-3</v>
      </c>
      <c r="F19" s="7"/>
      <c r="G19">
        <f t="shared" si="1"/>
        <v>1</v>
      </c>
      <c r="H19" s="7">
        <f t="shared" si="2"/>
        <v>0</v>
      </c>
      <c r="I19" s="16">
        <f t="shared" si="3"/>
        <v>1.1574074074074004E-5</v>
      </c>
      <c r="J19" t="s">
        <v>323</v>
      </c>
      <c r="K19" s="21" t="s">
        <v>26</v>
      </c>
      <c r="T19" s="7"/>
      <c r="AI19" s="7"/>
    </row>
    <row r="20" spans="1:35" x14ac:dyDescent="0.4">
      <c r="A20" s="14"/>
      <c r="B20" s="21"/>
      <c r="F20" s="16">
        <v>3.483796296296296E-3</v>
      </c>
      <c r="G20">
        <f t="shared" si="1"/>
        <v>0</v>
      </c>
      <c r="H20" s="7">
        <f t="shared" si="2"/>
        <v>1</v>
      </c>
      <c r="I20" s="16">
        <f t="shared" si="3"/>
        <v>2.7777777777777783E-4</v>
      </c>
      <c r="J20" t="s">
        <v>323</v>
      </c>
      <c r="K20" s="21" t="s">
        <v>92</v>
      </c>
      <c r="T20" s="7"/>
      <c r="AI20" s="7"/>
    </row>
    <row r="21" spans="1:35" x14ac:dyDescent="0.4">
      <c r="A21" s="14"/>
      <c r="B21" s="21"/>
      <c r="E21" s="4">
        <v>3.7615740740740739E-3</v>
      </c>
      <c r="F21" s="7"/>
      <c r="G21">
        <f t="shared" si="1"/>
        <v>1</v>
      </c>
      <c r="H21" s="7">
        <f t="shared" si="2"/>
        <v>0</v>
      </c>
      <c r="I21" s="16">
        <f t="shared" si="3"/>
        <v>1.736111111111118E-4</v>
      </c>
      <c r="J21" t="s">
        <v>323</v>
      </c>
      <c r="K21" s="21" t="s">
        <v>93</v>
      </c>
      <c r="T21" s="7"/>
      <c r="AI21" s="7"/>
    </row>
    <row r="22" spans="1:35" x14ac:dyDescent="0.4">
      <c r="A22" s="14"/>
      <c r="B22" s="21"/>
      <c r="F22" s="16">
        <v>3.9351851851851857E-3</v>
      </c>
      <c r="G22">
        <f t="shared" si="1"/>
        <v>0</v>
      </c>
      <c r="H22" s="7">
        <f t="shared" si="2"/>
        <v>1</v>
      </c>
      <c r="I22" s="16">
        <f t="shared" si="3"/>
        <v>5.2083333333333322E-4</v>
      </c>
      <c r="J22" t="s">
        <v>323</v>
      </c>
      <c r="K22" s="21" t="s">
        <v>94</v>
      </c>
      <c r="T22" s="7"/>
      <c r="AI22" s="7"/>
    </row>
    <row r="23" spans="1:35" x14ac:dyDescent="0.4">
      <c r="A23" s="14"/>
      <c r="B23" s="21"/>
      <c r="E23" s="4">
        <v>4.4560185185185189E-3</v>
      </c>
      <c r="F23" s="7"/>
      <c r="G23">
        <f t="shared" si="1"/>
        <v>1</v>
      </c>
      <c r="H23" s="7">
        <f t="shared" si="2"/>
        <v>0</v>
      </c>
      <c r="I23" s="16">
        <f t="shared" si="3"/>
        <v>1.7361111111111136E-4</v>
      </c>
      <c r="J23" s="4" t="s">
        <v>322</v>
      </c>
      <c r="K23" s="21" t="s">
        <v>95</v>
      </c>
      <c r="T23" s="7"/>
      <c r="AI23" s="7"/>
    </row>
    <row r="24" spans="1:35" x14ac:dyDescent="0.4">
      <c r="A24" s="14"/>
      <c r="B24" s="21"/>
      <c r="F24" s="16">
        <v>4.6296296296296302E-3</v>
      </c>
      <c r="G24">
        <f t="shared" si="1"/>
        <v>0</v>
      </c>
      <c r="H24" s="7">
        <f t="shared" si="2"/>
        <v>1</v>
      </c>
      <c r="I24" s="16">
        <f t="shared" si="3"/>
        <v>4.5138888888888833E-4</v>
      </c>
      <c r="J24" s="4" t="s">
        <v>322</v>
      </c>
      <c r="K24" s="21" t="s">
        <v>96</v>
      </c>
      <c r="T24" s="7"/>
      <c r="AI24" s="7"/>
    </row>
    <row r="25" spans="1:35" x14ac:dyDescent="0.4">
      <c r="A25" s="14"/>
      <c r="B25" s="21"/>
      <c r="E25" s="4">
        <v>5.0810185185185186E-3</v>
      </c>
      <c r="F25" s="7"/>
      <c r="G25">
        <f t="shared" si="1"/>
        <v>1</v>
      </c>
      <c r="H25" s="7">
        <f t="shared" si="2"/>
        <v>0</v>
      </c>
      <c r="I25" s="16">
        <f t="shared" si="3"/>
        <v>1.5046296296296335E-4</v>
      </c>
      <c r="J25" s="4" t="s">
        <v>322</v>
      </c>
      <c r="K25" s="21" t="s">
        <v>97</v>
      </c>
      <c r="T25" s="7"/>
      <c r="AI25" s="7"/>
    </row>
    <row r="26" spans="1:35" x14ac:dyDescent="0.4">
      <c r="A26" s="14"/>
      <c r="B26" s="21"/>
      <c r="F26" s="16">
        <v>5.2314814814814819E-3</v>
      </c>
      <c r="G26">
        <f t="shared" si="1"/>
        <v>0</v>
      </c>
      <c r="H26" s="7">
        <f t="shared" si="2"/>
        <v>1</v>
      </c>
      <c r="I26" s="16">
        <f t="shared" si="3"/>
        <v>5.2083333333333235E-4</v>
      </c>
      <c r="J26" s="4" t="s">
        <v>322</v>
      </c>
      <c r="K26" s="21" t="s">
        <v>98</v>
      </c>
      <c r="T26" s="7"/>
      <c r="AI26" s="7"/>
    </row>
    <row r="27" spans="1:35" x14ac:dyDescent="0.4">
      <c r="A27" s="14"/>
      <c r="B27" s="21"/>
      <c r="E27" s="4">
        <v>5.7523148148148143E-3</v>
      </c>
      <c r="F27" s="7"/>
      <c r="G27">
        <f t="shared" si="1"/>
        <v>1</v>
      </c>
      <c r="H27" s="7">
        <f t="shared" si="2"/>
        <v>0</v>
      </c>
      <c r="I27" s="16">
        <f t="shared" si="3"/>
        <v>2.4305555555555539E-4</v>
      </c>
      <c r="J27" s="4" t="s">
        <v>43</v>
      </c>
      <c r="K27" s="21" t="s">
        <v>99</v>
      </c>
      <c r="T27" s="7"/>
      <c r="AI27" s="7"/>
    </row>
    <row r="28" spans="1:35" x14ac:dyDescent="0.4">
      <c r="A28" s="14"/>
      <c r="B28" s="21"/>
      <c r="F28" s="16">
        <v>5.9953703703703697E-3</v>
      </c>
      <c r="G28">
        <f t="shared" si="1"/>
        <v>0</v>
      </c>
      <c r="H28" s="7">
        <f t="shared" si="2"/>
        <v>1</v>
      </c>
      <c r="I28" s="16">
        <f t="shared" si="3"/>
        <v>2.3148148148148008E-5</v>
      </c>
      <c r="J28" s="4" t="s">
        <v>43</v>
      </c>
      <c r="K28" s="21" t="s">
        <v>27</v>
      </c>
      <c r="T28" s="7"/>
      <c r="AI28" s="7"/>
    </row>
    <row r="29" spans="1:35" x14ac:dyDescent="0.4">
      <c r="A29" s="14"/>
      <c r="B29" s="21"/>
      <c r="E29" s="4">
        <v>6.0185185185185177E-3</v>
      </c>
      <c r="F29" s="7"/>
      <c r="G29">
        <f t="shared" si="1"/>
        <v>1</v>
      </c>
      <c r="H29" s="7">
        <f t="shared" si="2"/>
        <v>0</v>
      </c>
      <c r="I29" s="16">
        <f t="shared" si="3"/>
        <v>2.3148148148148875E-5</v>
      </c>
      <c r="J29" s="4" t="s">
        <v>43</v>
      </c>
      <c r="K29" s="21" t="s">
        <v>28</v>
      </c>
      <c r="T29" s="7"/>
      <c r="AI29" s="7"/>
    </row>
    <row r="30" spans="1:35" x14ac:dyDescent="0.4">
      <c r="A30" s="14"/>
      <c r="B30" s="21"/>
      <c r="F30" s="16">
        <v>6.0416666666666665E-3</v>
      </c>
      <c r="G30">
        <f t="shared" si="1"/>
        <v>0</v>
      </c>
      <c r="H30" s="7">
        <f t="shared" si="2"/>
        <v>1</v>
      </c>
      <c r="I30" s="16">
        <f t="shared" si="3"/>
        <v>4.5138888888888833E-4</v>
      </c>
      <c r="J30" s="4" t="s">
        <v>43</v>
      </c>
      <c r="K30" s="21" t="s">
        <v>100</v>
      </c>
      <c r="T30" s="7"/>
      <c r="AI30" s="7"/>
    </row>
    <row r="31" spans="1:35" x14ac:dyDescent="0.4">
      <c r="A31" s="14"/>
      <c r="B31" s="21"/>
      <c r="E31" s="4">
        <v>6.4930555555555549E-3</v>
      </c>
      <c r="F31" s="7"/>
      <c r="G31">
        <f t="shared" si="1"/>
        <v>1</v>
      </c>
      <c r="H31" s="7">
        <f t="shared" si="2"/>
        <v>0</v>
      </c>
      <c r="I31" s="16">
        <f t="shared" si="3"/>
        <v>4.6296296296296884E-5</v>
      </c>
      <c r="J31" s="4" t="s">
        <v>43</v>
      </c>
      <c r="K31" s="21" t="s">
        <v>29</v>
      </c>
      <c r="T31" s="7"/>
      <c r="AI31" s="7"/>
    </row>
    <row r="32" spans="1:35" x14ac:dyDescent="0.4">
      <c r="A32" s="14"/>
      <c r="B32" s="21"/>
      <c r="F32" s="16">
        <v>6.5393518518518517E-3</v>
      </c>
      <c r="G32">
        <f t="shared" si="1"/>
        <v>0</v>
      </c>
      <c r="H32" s="7">
        <f t="shared" si="2"/>
        <v>1</v>
      </c>
      <c r="I32" s="16">
        <f t="shared" si="3"/>
        <v>9.25925925925929E-5</v>
      </c>
      <c r="J32" s="4" t="s">
        <v>43</v>
      </c>
      <c r="K32" s="21" t="s">
        <v>434</v>
      </c>
      <c r="T32" s="7"/>
      <c r="AI32" s="7"/>
    </row>
    <row r="33" spans="1:35" x14ac:dyDescent="0.4">
      <c r="A33" s="14"/>
      <c r="B33" s="21"/>
      <c r="E33" s="4">
        <v>6.6319444444444446E-3</v>
      </c>
      <c r="F33" s="7"/>
      <c r="G33">
        <f t="shared" si="1"/>
        <v>1</v>
      </c>
      <c r="H33" s="7">
        <f t="shared" si="2"/>
        <v>0</v>
      </c>
      <c r="I33" s="16">
        <f t="shared" si="3"/>
        <v>2.7777777777777783E-4</v>
      </c>
      <c r="J33" s="4" t="s">
        <v>317</v>
      </c>
      <c r="K33" s="21" t="s">
        <v>101</v>
      </c>
      <c r="T33" s="7"/>
      <c r="AI33" s="7"/>
    </row>
    <row r="34" spans="1:35" x14ac:dyDescent="0.4">
      <c r="A34" s="14"/>
      <c r="B34" s="21"/>
      <c r="F34" s="16">
        <v>6.9097222222222225E-3</v>
      </c>
      <c r="G34">
        <f t="shared" si="1"/>
        <v>0</v>
      </c>
      <c r="H34" s="7">
        <f t="shared" si="2"/>
        <v>1</v>
      </c>
      <c r="I34" s="16">
        <f t="shared" si="3"/>
        <v>6.9444444444444892E-5</v>
      </c>
      <c r="J34" s="4" t="s">
        <v>317</v>
      </c>
      <c r="K34" s="21" t="s">
        <v>102</v>
      </c>
      <c r="T34" s="7"/>
      <c r="AI34" s="7"/>
    </row>
    <row r="35" spans="1:35" x14ac:dyDescent="0.4">
      <c r="A35" s="14"/>
      <c r="B35" s="21"/>
      <c r="E35" s="4">
        <v>6.9791666666666674E-3</v>
      </c>
      <c r="F35" s="7"/>
      <c r="G35">
        <f t="shared" si="1"/>
        <v>1</v>
      </c>
      <c r="H35" s="7">
        <f t="shared" si="2"/>
        <v>0</v>
      </c>
      <c r="I35" s="16">
        <f t="shared" si="3"/>
        <v>2.3148148148148008E-4</v>
      </c>
      <c r="J35" s="4" t="s">
        <v>317</v>
      </c>
      <c r="K35" s="21" t="s">
        <v>435</v>
      </c>
      <c r="T35" s="7"/>
      <c r="AI35" s="7"/>
    </row>
    <row r="36" spans="1:35" x14ac:dyDescent="0.4">
      <c r="A36" s="14"/>
      <c r="B36" s="21"/>
      <c r="F36" s="16">
        <v>7.2106481481481475E-3</v>
      </c>
      <c r="G36">
        <f t="shared" si="1"/>
        <v>0</v>
      </c>
      <c r="H36" s="7">
        <f t="shared" si="2"/>
        <v>1</v>
      </c>
      <c r="I36" s="16">
        <f t="shared" si="3"/>
        <v>6.4814814814814856E-4</v>
      </c>
      <c r="J36" s="4" t="s">
        <v>317</v>
      </c>
      <c r="K36" s="21" t="s">
        <v>103</v>
      </c>
      <c r="T36" s="7"/>
      <c r="AI36" s="7"/>
    </row>
    <row r="37" spans="1:35" x14ac:dyDescent="0.4">
      <c r="A37" s="14"/>
      <c r="B37" s="21"/>
      <c r="E37" s="4">
        <v>7.858796296296296E-3</v>
      </c>
      <c r="F37" s="7"/>
      <c r="G37">
        <f t="shared" si="1"/>
        <v>1</v>
      </c>
      <c r="H37" s="7">
        <f t="shared" si="2"/>
        <v>0</v>
      </c>
      <c r="I37" s="16">
        <f t="shared" si="3"/>
        <v>8.1018518518518462E-5</v>
      </c>
      <c r="J37" s="4" t="s">
        <v>317</v>
      </c>
      <c r="K37" s="21" t="s">
        <v>104</v>
      </c>
      <c r="T37" s="7"/>
      <c r="AI37" s="7"/>
    </row>
    <row r="38" spans="1:35" x14ac:dyDescent="0.4">
      <c r="A38" s="14"/>
      <c r="B38" s="21"/>
      <c r="F38" s="16">
        <v>7.9398148148148145E-3</v>
      </c>
      <c r="G38">
        <f t="shared" si="1"/>
        <v>0</v>
      </c>
      <c r="H38" s="7">
        <f t="shared" si="2"/>
        <v>1</v>
      </c>
      <c r="I38" s="16">
        <f t="shared" si="3"/>
        <v>4.8611111111111077E-4</v>
      </c>
      <c r="J38" s="4" t="s">
        <v>317</v>
      </c>
      <c r="K38" s="21" t="s">
        <v>436</v>
      </c>
      <c r="T38" s="7"/>
      <c r="AI38" s="7"/>
    </row>
    <row r="39" spans="1:35" x14ac:dyDescent="0.4">
      <c r="A39" s="14"/>
      <c r="B39" s="21"/>
      <c r="E39" s="4">
        <v>8.4259259259259253E-3</v>
      </c>
      <c r="F39" s="7"/>
      <c r="G39">
        <f t="shared" si="1"/>
        <v>1</v>
      </c>
      <c r="H39" s="7">
        <f t="shared" si="2"/>
        <v>0</v>
      </c>
      <c r="I39" s="16">
        <f t="shared" si="3"/>
        <v>3.8194444444444517E-4</v>
      </c>
      <c r="J39" s="4" t="s">
        <v>317</v>
      </c>
      <c r="K39" s="21" t="s">
        <v>437</v>
      </c>
      <c r="T39" s="7"/>
      <c r="AI39" s="7"/>
    </row>
    <row r="40" spans="1:35" x14ac:dyDescent="0.4">
      <c r="A40" s="14"/>
      <c r="B40" s="21"/>
      <c r="F40" s="16">
        <v>8.8078703703703704E-3</v>
      </c>
      <c r="G40">
        <f t="shared" si="1"/>
        <v>0</v>
      </c>
      <c r="H40" s="7">
        <f t="shared" si="2"/>
        <v>1</v>
      </c>
      <c r="I40" s="16">
        <f t="shared" si="3"/>
        <v>5.6712962962962923E-4</v>
      </c>
      <c r="J40" s="4" t="s">
        <v>317</v>
      </c>
      <c r="K40" s="21" t="s">
        <v>105</v>
      </c>
      <c r="T40" s="7"/>
      <c r="AI40" s="7"/>
    </row>
    <row r="41" spans="1:35" x14ac:dyDescent="0.4">
      <c r="A41" s="14"/>
      <c r="B41" s="21"/>
      <c r="E41" s="4">
        <v>9.3749999999999997E-3</v>
      </c>
      <c r="F41" s="7"/>
      <c r="G41">
        <f t="shared" si="1"/>
        <v>1</v>
      </c>
      <c r="H41" s="7">
        <f t="shared" si="2"/>
        <v>0</v>
      </c>
      <c r="I41" s="16">
        <f t="shared" si="3"/>
        <v>1.7361111111111049E-4</v>
      </c>
      <c r="J41" s="4" t="s">
        <v>317</v>
      </c>
      <c r="K41" s="21" t="s">
        <v>30</v>
      </c>
      <c r="T41" s="7"/>
      <c r="AI41" s="7"/>
    </row>
    <row r="42" spans="1:35" x14ac:dyDescent="0.4">
      <c r="A42" s="14"/>
      <c r="B42" s="21"/>
      <c r="F42" s="16">
        <v>9.5486111111111101E-3</v>
      </c>
      <c r="G42">
        <f t="shared" si="1"/>
        <v>0</v>
      </c>
      <c r="H42" s="7">
        <f t="shared" si="2"/>
        <v>1</v>
      </c>
      <c r="I42" s="16">
        <f t="shared" si="3"/>
        <v>3.9351851851851874E-4</v>
      </c>
      <c r="J42" s="4" t="s">
        <v>317</v>
      </c>
      <c r="K42" s="21" t="s">
        <v>438</v>
      </c>
      <c r="T42" s="7"/>
      <c r="AI42" s="7"/>
    </row>
    <row r="43" spans="1:35" x14ac:dyDescent="0.4">
      <c r="A43" s="14"/>
      <c r="B43" s="21"/>
      <c r="E43" s="4">
        <v>9.9421296296296289E-3</v>
      </c>
      <c r="F43" s="7"/>
      <c r="G43">
        <f t="shared" si="1"/>
        <v>1</v>
      </c>
      <c r="H43" s="7">
        <f t="shared" si="2"/>
        <v>0</v>
      </c>
      <c r="I43" s="16">
        <f t="shared" si="3"/>
        <v>1.7361111111111223E-4</v>
      </c>
      <c r="J43" s="4" t="s">
        <v>317</v>
      </c>
      <c r="K43" s="21" t="s">
        <v>106</v>
      </c>
      <c r="T43" s="7"/>
      <c r="AI43" s="7"/>
    </row>
    <row r="44" spans="1:35" x14ac:dyDescent="0.4">
      <c r="A44" s="14"/>
      <c r="B44" s="21"/>
      <c r="F44" s="16">
        <v>1.0115740740740741E-2</v>
      </c>
      <c r="G44">
        <f t="shared" si="1"/>
        <v>0</v>
      </c>
      <c r="H44" s="7">
        <f t="shared" si="2"/>
        <v>1</v>
      </c>
      <c r="I44" s="16">
        <f t="shared" si="3"/>
        <v>1.1574074074074091E-4</v>
      </c>
      <c r="J44" s="4" t="s">
        <v>317</v>
      </c>
      <c r="K44" s="21" t="s">
        <v>439</v>
      </c>
      <c r="T44" s="7"/>
      <c r="AI44" s="7"/>
    </row>
    <row r="45" spans="1:35" x14ac:dyDescent="0.4">
      <c r="A45" s="14"/>
      <c r="B45" s="21"/>
      <c r="E45" s="4">
        <v>1.0231481481481482E-2</v>
      </c>
      <c r="F45" s="7"/>
      <c r="G45">
        <f t="shared" si="1"/>
        <v>1</v>
      </c>
      <c r="H45" s="7">
        <f t="shared" si="2"/>
        <v>0</v>
      </c>
      <c r="I45" s="16">
        <f t="shared" si="3"/>
        <v>9.2592592592592032E-5</v>
      </c>
      <c r="J45" s="4" t="s">
        <v>317</v>
      </c>
      <c r="K45" s="21" t="s">
        <v>107</v>
      </c>
      <c r="T45" s="7"/>
      <c r="AI45" s="7"/>
    </row>
    <row r="46" spans="1:35" x14ac:dyDescent="0.4">
      <c r="A46" s="14"/>
      <c r="B46" s="21"/>
      <c r="F46" s="16">
        <v>1.0324074074074074E-2</v>
      </c>
      <c r="G46">
        <f t="shared" si="1"/>
        <v>0</v>
      </c>
      <c r="H46" s="7">
        <f t="shared" si="2"/>
        <v>1</v>
      </c>
      <c r="I46" s="16">
        <f t="shared" si="3"/>
        <v>3.4722222222220711E-5</v>
      </c>
      <c r="J46" s="4" t="s">
        <v>317</v>
      </c>
      <c r="K46" s="21" t="s">
        <v>31</v>
      </c>
      <c r="T46" s="7"/>
      <c r="AI46" s="7"/>
    </row>
    <row r="47" spans="1:35" x14ac:dyDescent="0.4">
      <c r="A47" s="14"/>
      <c r="B47" s="21"/>
      <c r="E47" s="4">
        <v>1.0358796296296295E-2</v>
      </c>
      <c r="F47" s="7"/>
      <c r="G47">
        <f t="shared" si="1"/>
        <v>1</v>
      </c>
      <c r="H47" s="7">
        <f t="shared" si="2"/>
        <v>0</v>
      </c>
      <c r="I47" s="16">
        <f t="shared" si="3"/>
        <v>1.9675925925925937E-4</v>
      </c>
      <c r="J47" s="4" t="s">
        <v>317</v>
      </c>
      <c r="K47" s="21" t="s">
        <v>108</v>
      </c>
      <c r="T47" s="7"/>
      <c r="AI47" s="7"/>
    </row>
    <row r="48" spans="1:35" x14ac:dyDescent="0.4">
      <c r="A48" s="14"/>
      <c r="B48" s="21"/>
      <c r="F48" s="16">
        <v>1.0555555555555554E-2</v>
      </c>
      <c r="G48">
        <f t="shared" si="1"/>
        <v>0</v>
      </c>
      <c r="H48" s="7">
        <f t="shared" si="2"/>
        <v>1</v>
      </c>
      <c r="I48" s="16">
        <f t="shared" si="3"/>
        <v>2.3148148148148355E-4</v>
      </c>
      <c r="J48" s="4" t="s">
        <v>317</v>
      </c>
      <c r="K48" s="21" t="s">
        <v>440</v>
      </c>
      <c r="T48" s="7"/>
      <c r="AI48" s="7"/>
    </row>
    <row r="49" spans="1:35" x14ac:dyDescent="0.4">
      <c r="A49" s="14"/>
      <c r="B49" s="21"/>
      <c r="E49" s="4">
        <v>1.0787037037037038E-2</v>
      </c>
      <c r="F49" s="7"/>
      <c r="G49">
        <f t="shared" si="1"/>
        <v>1</v>
      </c>
      <c r="H49" s="7">
        <f t="shared" si="2"/>
        <v>0</v>
      </c>
      <c r="I49" s="16">
        <f t="shared" si="3"/>
        <v>1.5046296296296335E-4</v>
      </c>
      <c r="J49" s="4" t="s">
        <v>44</v>
      </c>
      <c r="K49" s="21" t="s">
        <v>109</v>
      </c>
      <c r="T49" s="7"/>
      <c r="AI49" s="7"/>
    </row>
    <row r="50" spans="1:35" x14ac:dyDescent="0.4">
      <c r="A50" s="14"/>
      <c r="B50" s="21"/>
      <c r="F50" s="16">
        <v>1.0937500000000001E-2</v>
      </c>
      <c r="G50">
        <f t="shared" si="1"/>
        <v>0</v>
      </c>
      <c r="H50" s="7">
        <f t="shared" si="2"/>
        <v>1</v>
      </c>
      <c r="I50" s="16">
        <f t="shared" si="3"/>
        <v>3.3564814814814742E-4</v>
      </c>
      <c r="J50" s="4" t="s">
        <v>44</v>
      </c>
      <c r="K50" s="21" t="s">
        <v>441</v>
      </c>
      <c r="T50" s="7"/>
      <c r="AI50" s="7"/>
    </row>
    <row r="51" spans="1:35" x14ac:dyDescent="0.4">
      <c r="A51" s="14"/>
      <c r="B51" s="21"/>
      <c r="E51" s="4">
        <v>1.1273148148148148E-2</v>
      </c>
      <c r="F51" s="7"/>
      <c r="G51">
        <f t="shared" si="1"/>
        <v>1</v>
      </c>
      <c r="H51" s="7">
        <f t="shared" si="2"/>
        <v>0</v>
      </c>
      <c r="I51" s="16">
        <f t="shared" si="3"/>
        <v>1.2731481481481621E-4</v>
      </c>
      <c r="J51" s="4" t="s">
        <v>44</v>
      </c>
      <c r="K51" s="21" t="s">
        <v>110</v>
      </c>
      <c r="T51" s="7"/>
      <c r="AI51" s="7"/>
    </row>
    <row r="52" spans="1:35" x14ac:dyDescent="0.4">
      <c r="A52" s="14"/>
      <c r="B52" s="21"/>
      <c r="F52" s="16">
        <v>1.1400462962962965E-2</v>
      </c>
      <c r="G52">
        <f t="shared" si="1"/>
        <v>0</v>
      </c>
      <c r="H52" s="7">
        <f t="shared" si="2"/>
        <v>1</v>
      </c>
      <c r="I52" s="16">
        <f t="shared" si="3"/>
        <v>3.7037037037036813E-4</v>
      </c>
      <c r="J52" s="4" t="s">
        <v>44</v>
      </c>
      <c r="K52" s="21" t="s">
        <v>442</v>
      </c>
      <c r="T52" s="7"/>
      <c r="AI52" s="7"/>
    </row>
    <row r="53" spans="1:35" x14ac:dyDescent="0.4">
      <c r="A53" s="14"/>
      <c r="B53" s="21"/>
      <c r="E53" s="4">
        <v>1.1770833333333333E-2</v>
      </c>
      <c r="F53" s="7"/>
      <c r="G53">
        <f t="shared" si="1"/>
        <v>1</v>
      </c>
      <c r="H53" s="7">
        <f t="shared" si="2"/>
        <v>0</v>
      </c>
      <c r="I53" s="16">
        <f t="shared" si="3"/>
        <v>1.7361111111111223E-4</v>
      </c>
      <c r="J53" s="4" t="s">
        <v>44</v>
      </c>
      <c r="K53" s="21" t="s">
        <v>443</v>
      </c>
      <c r="T53" s="7"/>
      <c r="AI53" s="7"/>
    </row>
    <row r="54" spans="1:35" x14ac:dyDescent="0.4">
      <c r="A54" s="14"/>
      <c r="B54" s="21"/>
      <c r="F54" s="16">
        <v>1.1944444444444445E-2</v>
      </c>
      <c r="G54">
        <f t="shared" si="1"/>
        <v>0</v>
      </c>
      <c r="H54" s="7">
        <f t="shared" si="2"/>
        <v>1</v>
      </c>
      <c r="I54" s="16">
        <f t="shared" si="3"/>
        <v>2.6620370370370079E-4</v>
      </c>
      <c r="J54" s="4" t="s">
        <v>44</v>
      </c>
      <c r="K54" s="21" t="s">
        <v>111</v>
      </c>
      <c r="T54" s="7"/>
      <c r="AI54" s="7"/>
    </row>
    <row r="55" spans="1:35" x14ac:dyDescent="0.4">
      <c r="A55" s="14"/>
      <c r="B55" s="21"/>
      <c r="E55" s="4">
        <v>1.2210648148148146E-2</v>
      </c>
      <c r="F55" s="7"/>
      <c r="G55">
        <f t="shared" si="1"/>
        <v>1</v>
      </c>
      <c r="H55" s="7">
        <f t="shared" si="2"/>
        <v>0</v>
      </c>
      <c r="I55" s="16">
        <f t="shared" si="3"/>
        <v>1.7361111111111396E-4</v>
      </c>
      <c r="J55" s="4" t="s">
        <v>44</v>
      </c>
      <c r="K55" s="21" t="s">
        <v>112</v>
      </c>
      <c r="T55" s="7"/>
      <c r="AI55" s="7"/>
    </row>
    <row r="56" spans="1:35" x14ac:dyDescent="0.4">
      <c r="A56" s="14"/>
      <c r="B56" s="21"/>
      <c r="F56" s="16">
        <v>1.238425925925926E-2</v>
      </c>
      <c r="G56">
        <f t="shared" si="1"/>
        <v>0</v>
      </c>
      <c r="H56" s="7">
        <f t="shared" si="2"/>
        <v>1</v>
      </c>
      <c r="I56" s="16">
        <f t="shared" si="3"/>
        <v>5.4398148148148036E-4</v>
      </c>
      <c r="J56" s="4" t="s">
        <v>44</v>
      </c>
      <c r="K56" s="21" t="s">
        <v>113</v>
      </c>
      <c r="T56" s="7"/>
      <c r="AI56" s="7"/>
    </row>
    <row r="57" spans="1:35" x14ac:dyDescent="0.4">
      <c r="A57" s="14"/>
      <c r="B57" s="21"/>
      <c r="E57" s="4">
        <v>1.292824074074074E-2</v>
      </c>
      <c r="F57" s="7"/>
      <c r="G57">
        <f t="shared" si="1"/>
        <v>1</v>
      </c>
      <c r="H57" s="7">
        <f t="shared" si="2"/>
        <v>0</v>
      </c>
      <c r="I57" s="16">
        <f t="shared" si="3"/>
        <v>1.7361111111111223E-4</v>
      </c>
      <c r="J57" s="4" t="s">
        <v>316</v>
      </c>
      <c r="K57" s="21" t="s">
        <v>19</v>
      </c>
      <c r="T57" s="7"/>
      <c r="AI57" s="7"/>
    </row>
    <row r="58" spans="1:35" s="2" customFormat="1" x14ac:dyDescent="0.4">
      <c r="A58" s="14"/>
      <c r="B58" s="22"/>
      <c r="C58" s="8">
        <v>1.3101851851851852E-2</v>
      </c>
      <c r="F58" s="17"/>
      <c r="I58" s="26"/>
      <c r="J58" s="8"/>
      <c r="K58" s="22"/>
      <c r="T58" s="17"/>
      <c r="AI58" s="17"/>
    </row>
    <row r="59" spans="1:35" x14ac:dyDescent="0.4">
      <c r="A59" s="14"/>
    </row>
  </sheetData>
  <pageMargins left="0.7" right="0.7" top="0.75" bottom="0.75" header="0.3" footer="0.3"/>
  <pageSetup paperSize="9" scale="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406C1-28A6-4F46-8D23-A56C5883B5D8}">
  <dimension ref="A1:AI104"/>
  <sheetViews>
    <sheetView showGridLines="0" view="pageBreakPreview" topLeftCell="A27" zoomScale="75" zoomScaleNormal="55" zoomScaleSheetLayoutView="70" workbookViewId="0"/>
  </sheetViews>
  <sheetFormatPr defaultColWidth="8.84375" defaultRowHeight="14.6" x14ac:dyDescent="0.4"/>
  <cols>
    <col min="1" max="1" width="2" customWidth="1"/>
    <col min="2" max="2" width="28.84375" customWidth="1"/>
    <col min="7" max="7" width="9.921875" bestFit="1" customWidth="1"/>
    <col min="8" max="8" width="8.53515625" bestFit="1" customWidth="1"/>
    <col min="10" max="10" width="26.4609375" customWidth="1"/>
    <col min="11" max="11" width="25.84375" customWidth="1"/>
    <col min="12" max="19" width="21.84375" customWidth="1"/>
    <col min="20" max="20" width="21.84375" style="7" customWidth="1"/>
    <col min="21" max="21" width="21.84375" customWidth="1"/>
  </cols>
  <sheetData>
    <row r="1" spans="1:35" x14ac:dyDescent="0.4">
      <c r="A1" s="15">
        <v>4</v>
      </c>
      <c r="B1" s="24" t="s">
        <v>175</v>
      </c>
      <c r="C1" s="25"/>
      <c r="D1" s="25"/>
      <c r="E1" s="25"/>
      <c r="F1" s="25"/>
      <c r="G1" s="25"/>
      <c r="H1" s="25"/>
      <c r="I1" s="25"/>
      <c r="J1" s="25"/>
      <c r="K1" s="25"/>
      <c r="L1" s="25"/>
      <c r="M1" s="25"/>
      <c r="N1" s="25"/>
      <c r="O1" s="25"/>
      <c r="P1" s="25"/>
      <c r="Q1" s="25"/>
      <c r="R1" s="25"/>
      <c r="S1" s="25"/>
      <c r="T1" s="32"/>
      <c r="U1" s="25"/>
      <c r="V1" s="25"/>
      <c r="W1" s="25"/>
      <c r="X1" s="25"/>
      <c r="Y1" s="25"/>
      <c r="Z1" s="25"/>
      <c r="AA1" s="25"/>
      <c r="AB1" s="25"/>
      <c r="AC1" s="25"/>
      <c r="AD1" s="25"/>
      <c r="AE1" s="25"/>
      <c r="AF1" s="25"/>
      <c r="AG1" s="25"/>
      <c r="AH1" s="25"/>
      <c r="AI1" s="25"/>
    </row>
    <row r="2" spans="1:35" s="1" customFormat="1" x14ac:dyDescent="0.4">
      <c r="A2" s="13"/>
      <c r="B2" s="19" t="s">
        <v>12</v>
      </c>
      <c r="C2" s="1" t="s">
        <v>11</v>
      </c>
      <c r="D2" s="1" t="s">
        <v>14</v>
      </c>
      <c r="E2" s="1" t="s">
        <v>2</v>
      </c>
      <c r="F2" s="6" t="s">
        <v>32</v>
      </c>
      <c r="G2" s="1" t="s">
        <v>45</v>
      </c>
      <c r="H2" s="1" t="s">
        <v>32</v>
      </c>
      <c r="I2" s="6" t="s">
        <v>40</v>
      </c>
      <c r="J2" s="27" t="s">
        <v>41</v>
      </c>
      <c r="K2" s="1" t="s">
        <v>3</v>
      </c>
      <c r="T2" s="6"/>
      <c r="AD2" s="6"/>
    </row>
    <row r="3" spans="1:35" x14ac:dyDescent="0.4">
      <c r="A3" s="14"/>
      <c r="B3" s="20">
        <v>0</v>
      </c>
      <c r="F3" s="7"/>
      <c r="G3">
        <f>IF(E3="",0,1)</f>
        <v>0</v>
      </c>
      <c r="H3">
        <f t="shared" ref="H3" si="0">IF(F3="",0,1)</f>
        <v>0</v>
      </c>
      <c r="I3" s="16">
        <f>SUM(A4:F4)-SUM(A3:F3)</f>
        <v>2.199074074074074E-4</v>
      </c>
      <c r="J3" s="28"/>
      <c r="AD3" s="7"/>
    </row>
    <row r="4" spans="1:35" x14ac:dyDescent="0.4">
      <c r="A4" s="14"/>
      <c r="B4" s="21"/>
      <c r="E4" s="4">
        <v>2.199074074074074E-4</v>
      </c>
      <c r="F4" s="7"/>
      <c r="G4">
        <f t="shared" ref="G4:G67" si="1">IF(E4="",0,1)</f>
        <v>1</v>
      </c>
      <c r="H4">
        <f t="shared" ref="H4:H67" si="2">IF(F4="",0,1)</f>
        <v>0</v>
      </c>
      <c r="I4" s="16">
        <f t="shared" ref="I4:I67" si="3">SUM(A5:F5)-SUM(A4:F4)</f>
        <v>2.4305555555555552E-4</v>
      </c>
      <c r="J4" s="28" t="s">
        <v>316</v>
      </c>
      <c r="K4" t="s">
        <v>33</v>
      </c>
      <c r="AD4" s="7"/>
    </row>
    <row r="5" spans="1:35" x14ac:dyDescent="0.4">
      <c r="A5" s="14"/>
      <c r="B5" s="21"/>
      <c r="E5" s="4"/>
      <c r="F5" s="16">
        <v>4.6296296296296293E-4</v>
      </c>
      <c r="G5">
        <f t="shared" si="1"/>
        <v>0</v>
      </c>
      <c r="H5">
        <f t="shared" si="2"/>
        <v>1</v>
      </c>
      <c r="I5" s="16">
        <f t="shared" si="3"/>
        <v>3.4722222222222283E-5</v>
      </c>
      <c r="J5" s="28" t="s">
        <v>316</v>
      </c>
      <c r="K5" t="s">
        <v>405</v>
      </c>
      <c r="AD5" s="7"/>
    </row>
    <row r="6" spans="1:35" x14ac:dyDescent="0.4">
      <c r="A6" s="14"/>
      <c r="B6" s="21"/>
      <c r="E6" s="4">
        <v>4.9768518518518521E-4</v>
      </c>
      <c r="F6" s="7"/>
      <c r="G6">
        <f t="shared" si="1"/>
        <v>1</v>
      </c>
      <c r="H6">
        <f t="shared" si="2"/>
        <v>0</v>
      </c>
      <c r="I6" s="16">
        <f t="shared" si="3"/>
        <v>1.1574074074074069E-4</v>
      </c>
      <c r="J6" s="28" t="s">
        <v>321</v>
      </c>
      <c r="K6" t="s">
        <v>406</v>
      </c>
      <c r="AD6" s="7"/>
    </row>
    <row r="7" spans="1:35" x14ac:dyDescent="0.4">
      <c r="A7" s="14"/>
      <c r="B7" s="21"/>
      <c r="F7" s="16">
        <v>6.134259259259259E-4</v>
      </c>
      <c r="G7">
        <f t="shared" si="1"/>
        <v>0</v>
      </c>
      <c r="H7">
        <f t="shared" si="2"/>
        <v>1</v>
      </c>
      <c r="I7" s="16">
        <f t="shared" si="3"/>
        <v>2.314814814814816E-4</v>
      </c>
      <c r="J7" s="28" t="s">
        <v>321</v>
      </c>
      <c r="K7" t="s">
        <v>152</v>
      </c>
      <c r="AD7" s="7"/>
    </row>
    <row r="8" spans="1:35" x14ac:dyDescent="0.4">
      <c r="A8" s="14"/>
      <c r="B8" s="21"/>
      <c r="E8" s="4">
        <v>8.449074074074075E-4</v>
      </c>
      <c r="F8" s="7"/>
      <c r="G8">
        <f t="shared" si="1"/>
        <v>1</v>
      </c>
      <c r="H8">
        <f t="shared" si="2"/>
        <v>0</v>
      </c>
      <c r="I8" s="16">
        <f t="shared" si="3"/>
        <v>2.3148148148148138E-4</v>
      </c>
      <c r="J8" s="28" t="s">
        <v>321</v>
      </c>
      <c r="K8" t="s">
        <v>20</v>
      </c>
      <c r="AD8" s="7"/>
    </row>
    <row r="9" spans="1:35" x14ac:dyDescent="0.4">
      <c r="A9" s="14"/>
      <c r="B9" s="21"/>
      <c r="D9" s="4">
        <v>1.0763888888888889E-3</v>
      </c>
      <c r="F9" s="7"/>
      <c r="G9">
        <f t="shared" si="1"/>
        <v>0</v>
      </c>
      <c r="H9">
        <f t="shared" si="2"/>
        <v>0</v>
      </c>
      <c r="I9" s="16">
        <f t="shared" si="3"/>
        <v>6.8287037037037036E-4</v>
      </c>
      <c r="J9" s="28" t="s">
        <v>321</v>
      </c>
      <c r="K9" t="s">
        <v>153</v>
      </c>
      <c r="AD9" s="7"/>
    </row>
    <row r="10" spans="1:35" x14ac:dyDescent="0.4">
      <c r="A10" s="14"/>
      <c r="B10" s="21"/>
      <c r="E10" s="4">
        <v>1.7592592592592592E-3</v>
      </c>
      <c r="F10" s="7"/>
      <c r="G10">
        <f t="shared" si="1"/>
        <v>1</v>
      </c>
      <c r="H10">
        <f t="shared" si="2"/>
        <v>0</v>
      </c>
      <c r="I10" s="16">
        <f t="shared" si="3"/>
        <v>2.0833333333333359E-4</v>
      </c>
      <c r="J10" s="28" t="s">
        <v>321</v>
      </c>
      <c r="K10" t="s">
        <v>154</v>
      </c>
      <c r="AD10" s="7"/>
    </row>
    <row r="11" spans="1:35" x14ac:dyDescent="0.4">
      <c r="A11" s="14"/>
      <c r="B11" s="21"/>
      <c r="F11" s="16">
        <v>1.9675925925925928E-3</v>
      </c>
      <c r="G11">
        <f t="shared" si="1"/>
        <v>0</v>
      </c>
      <c r="H11">
        <f t="shared" si="2"/>
        <v>1</v>
      </c>
      <c r="I11" s="16">
        <f t="shared" si="3"/>
        <v>3.4722222222222229E-4</v>
      </c>
      <c r="J11" s="28" t="s">
        <v>321</v>
      </c>
      <c r="K11" t="s">
        <v>155</v>
      </c>
      <c r="AD11" s="7"/>
    </row>
    <row r="12" spans="1:35" x14ac:dyDescent="0.4">
      <c r="A12" s="14"/>
      <c r="B12" s="21"/>
      <c r="E12" s="4">
        <v>2.3148148148148151E-3</v>
      </c>
      <c r="F12" s="7"/>
      <c r="G12">
        <f t="shared" si="1"/>
        <v>1</v>
      </c>
      <c r="H12">
        <f t="shared" si="2"/>
        <v>0</v>
      </c>
      <c r="I12" s="16">
        <f t="shared" si="3"/>
        <v>2.893518518518514E-4</v>
      </c>
      <c r="J12" s="28" t="s">
        <v>317</v>
      </c>
      <c r="K12" t="s">
        <v>156</v>
      </c>
      <c r="AD12" s="7"/>
    </row>
    <row r="13" spans="1:35" x14ac:dyDescent="0.4">
      <c r="A13" s="14"/>
      <c r="B13" s="21"/>
      <c r="F13" s="16">
        <v>2.6041666666666665E-3</v>
      </c>
      <c r="G13">
        <f t="shared" si="1"/>
        <v>0</v>
      </c>
      <c r="H13">
        <f t="shared" si="2"/>
        <v>1</v>
      </c>
      <c r="I13" s="16">
        <f t="shared" si="3"/>
        <v>2.6620370370370426E-4</v>
      </c>
      <c r="J13" s="28" t="s">
        <v>317</v>
      </c>
      <c r="K13" t="s">
        <v>407</v>
      </c>
      <c r="AD13" s="7"/>
    </row>
    <row r="14" spans="1:35" x14ac:dyDescent="0.4">
      <c r="A14" s="14"/>
      <c r="B14" s="21"/>
      <c r="E14" s="4">
        <v>2.8703703703703708E-3</v>
      </c>
      <c r="F14" s="7"/>
      <c r="G14">
        <f t="shared" si="1"/>
        <v>1</v>
      </c>
      <c r="H14">
        <f t="shared" si="2"/>
        <v>0</v>
      </c>
      <c r="I14" s="16">
        <f t="shared" si="3"/>
        <v>2.0833333333333294E-4</v>
      </c>
      <c r="J14" s="28" t="s">
        <v>317</v>
      </c>
      <c r="K14" t="s">
        <v>157</v>
      </c>
      <c r="AD14" s="7"/>
    </row>
    <row r="15" spans="1:35" x14ac:dyDescent="0.4">
      <c r="A15" s="14"/>
      <c r="B15" s="21"/>
      <c r="F15" s="16">
        <v>3.0787037037037037E-3</v>
      </c>
      <c r="G15">
        <f t="shared" si="1"/>
        <v>0</v>
      </c>
      <c r="H15">
        <f t="shared" si="2"/>
        <v>1</v>
      </c>
      <c r="I15" s="16">
        <f t="shared" si="3"/>
        <v>3.0092592592592627E-4</v>
      </c>
      <c r="J15" s="28" t="s">
        <v>317</v>
      </c>
      <c r="K15" t="s">
        <v>408</v>
      </c>
      <c r="AD15" s="7"/>
    </row>
    <row r="16" spans="1:35" x14ac:dyDescent="0.4">
      <c r="A16" s="14"/>
      <c r="B16" s="21"/>
      <c r="E16" s="4">
        <v>3.37962962962963E-3</v>
      </c>
      <c r="F16" s="7"/>
      <c r="G16">
        <f t="shared" si="1"/>
        <v>1</v>
      </c>
      <c r="H16">
        <f t="shared" si="2"/>
        <v>0</v>
      </c>
      <c r="I16" s="16">
        <f t="shared" si="3"/>
        <v>1.0416666666666604E-4</v>
      </c>
      <c r="J16" s="28" t="s">
        <v>317</v>
      </c>
      <c r="K16" t="s">
        <v>114</v>
      </c>
      <c r="AD16" s="7"/>
    </row>
    <row r="17" spans="1:30" x14ac:dyDescent="0.4">
      <c r="A17" s="14"/>
      <c r="B17" s="21"/>
      <c r="F17" s="16">
        <v>3.483796296296296E-3</v>
      </c>
      <c r="G17">
        <f t="shared" si="1"/>
        <v>0</v>
      </c>
      <c r="H17">
        <f t="shared" si="2"/>
        <v>1</v>
      </c>
      <c r="I17" s="16">
        <f t="shared" si="3"/>
        <v>3.4722222222222229E-4</v>
      </c>
      <c r="J17" s="28" t="s">
        <v>317</v>
      </c>
      <c r="K17" t="s">
        <v>158</v>
      </c>
      <c r="AD17" s="7"/>
    </row>
    <row r="18" spans="1:30" x14ac:dyDescent="0.4">
      <c r="A18" s="14"/>
      <c r="B18" s="21"/>
      <c r="E18" s="4">
        <v>3.8310185185185183E-3</v>
      </c>
      <c r="F18" s="7"/>
      <c r="G18">
        <f t="shared" si="1"/>
        <v>1</v>
      </c>
      <c r="H18">
        <f t="shared" si="2"/>
        <v>0</v>
      </c>
      <c r="I18" s="16">
        <f t="shared" si="3"/>
        <v>1.0416666666666734E-4</v>
      </c>
      <c r="J18" s="28" t="s">
        <v>317</v>
      </c>
      <c r="K18" t="s">
        <v>159</v>
      </c>
      <c r="AD18" s="7"/>
    </row>
    <row r="19" spans="1:30" x14ac:dyDescent="0.4">
      <c r="A19" s="14"/>
      <c r="B19" s="21"/>
      <c r="F19" s="16">
        <v>3.9351851851851857E-3</v>
      </c>
      <c r="G19">
        <f t="shared" si="1"/>
        <v>0</v>
      </c>
      <c r="H19">
        <f t="shared" si="2"/>
        <v>1</v>
      </c>
      <c r="I19" s="16">
        <f t="shared" si="3"/>
        <v>1.5046296296296249E-4</v>
      </c>
      <c r="J19" s="28" t="s">
        <v>317</v>
      </c>
      <c r="K19" t="s">
        <v>115</v>
      </c>
      <c r="AD19" s="7"/>
    </row>
    <row r="20" spans="1:30" x14ac:dyDescent="0.4">
      <c r="A20" s="14"/>
      <c r="B20" s="21"/>
      <c r="E20" s="4">
        <v>4.0856481481481481E-3</v>
      </c>
      <c r="F20" s="7"/>
      <c r="G20">
        <f t="shared" si="1"/>
        <v>1</v>
      </c>
      <c r="H20">
        <f t="shared" si="2"/>
        <v>0</v>
      </c>
      <c r="I20" s="16">
        <f t="shared" si="3"/>
        <v>2.5462962962962982E-4</v>
      </c>
      <c r="J20" s="28" t="s">
        <v>317</v>
      </c>
      <c r="K20" t="s">
        <v>160</v>
      </c>
      <c r="AD20" s="7"/>
    </row>
    <row r="21" spans="1:30" x14ac:dyDescent="0.4">
      <c r="A21" s="14"/>
      <c r="B21" s="21"/>
      <c r="F21" s="16">
        <v>4.340277777777778E-3</v>
      </c>
      <c r="G21">
        <f t="shared" si="1"/>
        <v>0</v>
      </c>
      <c r="H21">
        <f t="shared" si="2"/>
        <v>1</v>
      </c>
      <c r="I21" s="16">
        <f t="shared" si="3"/>
        <v>3.9351851851851787E-4</v>
      </c>
      <c r="J21" s="28" t="s">
        <v>317</v>
      </c>
      <c r="K21" t="s">
        <v>409</v>
      </c>
      <c r="AD21" s="7"/>
    </row>
    <row r="22" spans="1:30" x14ac:dyDescent="0.4">
      <c r="A22" s="14"/>
      <c r="B22" s="21"/>
      <c r="E22" s="4">
        <v>4.7337962962962958E-3</v>
      </c>
      <c r="F22" s="7"/>
      <c r="G22">
        <f t="shared" si="1"/>
        <v>1</v>
      </c>
      <c r="H22">
        <f t="shared" si="2"/>
        <v>0</v>
      </c>
      <c r="I22" s="16">
        <f t="shared" si="3"/>
        <v>2.0833333333333294E-4</v>
      </c>
      <c r="J22" s="28" t="s">
        <v>321</v>
      </c>
      <c r="K22" t="s">
        <v>161</v>
      </c>
      <c r="AD22" s="7"/>
    </row>
    <row r="23" spans="1:30" x14ac:dyDescent="0.4">
      <c r="A23" s="14"/>
      <c r="B23" s="21"/>
      <c r="F23" s="16">
        <v>4.9421296296296288E-3</v>
      </c>
      <c r="G23">
        <f t="shared" si="1"/>
        <v>0</v>
      </c>
      <c r="H23">
        <f t="shared" si="2"/>
        <v>1</v>
      </c>
      <c r="I23" s="16">
        <f t="shared" si="3"/>
        <v>1.1574074074074178E-4</v>
      </c>
      <c r="J23" s="28" t="s">
        <v>321</v>
      </c>
      <c r="K23" t="s">
        <v>116</v>
      </c>
      <c r="AD23" s="7"/>
    </row>
    <row r="24" spans="1:30" x14ac:dyDescent="0.4">
      <c r="A24" s="14"/>
      <c r="B24" s="21"/>
      <c r="E24" s="4">
        <v>5.0578703703703706E-3</v>
      </c>
      <c r="F24" s="7"/>
      <c r="G24">
        <f t="shared" si="1"/>
        <v>1</v>
      </c>
      <c r="H24">
        <f t="shared" si="2"/>
        <v>0</v>
      </c>
      <c r="I24" s="16">
        <f t="shared" si="3"/>
        <v>8.1018518518518462E-5</v>
      </c>
      <c r="J24" s="28" t="s">
        <v>321</v>
      </c>
      <c r="K24" t="s">
        <v>410</v>
      </c>
      <c r="AD24" s="7"/>
    </row>
    <row r="25" spans="1:30" x14ac:dyDescent="0.4">
      <c r="A25" s="14"/>
      <c r="B25" s="21"/>
      <c r="F25" s="16">
        <v>5.138888888888889E-3</v>
      </c>
      <c r="G25">
        <f t="shared" si="1"/>
        <v>0</v>
      </c>
      <c r="H25">
        <f t="shared" si="2"/>
        <v>1</v>
      </c>
      <c r="I25" s="16">
        <f t="shared" si="3"/>
        <v>3.3564814814814829E-4</v>
      </c>
      <c r="J25" s="28" t="s">
        <v>321</v>
      </c>
      <c r="K25" t="s">
        <v>411</v>
      </c>
      <c r="AD25" s="7"/>
    </row>
    <row r="26" spans="1:30" x14ac:dyDescent="0.4">
      <c r="A26" s="14"/>
      <c r="B26" s="21"/>
      <c r="E26" s="4">
        <v>5.4745370370370373E-3</v>
      </c>
      <c r="F26" s="7"/>
      <c r="G26">
        <f t="shared" si="1"/>
        <v>1</v>
      </c>
      <c r="H26">
        <f t="shared" si="2"/>
        <v>0</v>
      </c>
      <c r="I26" s="16">
        <f t="shared" si="3"/>
        <v>4.6296296296296016E-5</v>
      </c>
      <c r="J26" s="28" t="s">
        <v>321</v>
      </c>
      <c r="K26" t="s">
        <v>412</v>
      </c>
      <c r="AD26" s="7"/>
    </row>
    <row r="27" spans="1:30" x14ac:dyDescent="0.4">
      <c r="A27" s="14"/>
      <c r="B27" s="21"/>
      <c r="F27" s="16">
        <v>5.5208333333333333E-3</v>
      </c>
      <c r="G27">
        <f t="shared" si="1"/>
        <v>0</v>
      </c>
      <c r="H27">
        <f t="shared" si="2"/>
        <v>1</v>
      </c>
      <c r="I27" s="16">
        <f t="shared" si="3"/>
        <v>1.157407407407357E-5</v>
      </c>
      <c r="J27" s="28" t="s">
        <v>321</v>
      </c>
      <c r="K27" t="s">
        <v>117</v>
      </c>
      <c r="AD27" s="7"/>
    </row>
    <row r="28" spans="1:30" x14ac:dyDescent="0.4">
      <c r="A28" s="14"/>
      <c r="B28" s="21"/>
      <c r="E28" s="4">
        <v>5.5324074074074069E-3</v>
      </c>
      <c r="F28" s="7"/>
      <c r="G28">
        <f t="shared" si="1"/>
        <v>1</v>
      </c>
      <c r="H28">
        <f t="shared" si="2"/>
        <v>0</v>
      </c>
      <c r="I28" s="16">
        <f t="shared" si="3"/>
        <v>2.777777777777787E-4</v>
      </c>
      <c r="J28" s="28" t="s">
        <v>321</v>
      </c>
      <c r="K28" t="s">
        <v>34</v>
      </c>
      <c r="AD28" s="7"/>
    </row>
    <row r="29" spans="1:30" x14ac:dyDescent="0.4">
      <c r="A29" s="14"/>
      <c r="B29" s="21"/>
      <c r="F29" s="16">
        <v>5.8101851851851856E-3</v>
      </c>
      <c r="G29">
        <f t="shared" si="1"/>
        <v>0</v>
      </c>
      <c r="H29">
        <f t="shared" si="2"/>
        <v>1</v>
      </c>
      <c r="I29" s="16">
        <f t="shared" si="3"/>
        <v>1.7361111111111049E-4</v>
      </c>
      <c r="J29" s="28" t="s">
        <v>321</v>
      </c>
      <c r="K29" t="s">
        <v>118</v>
      </c>
      <c r="AD29" s="7"/>
    </row>
    <row r="30" spans="1:30" x14ac:dyDescent="0.4">
      <c r="A30" s="14"/>
      <c r="B30" s="21"/>
      <c r="E30" s="4">
        <v>5.9837962962962961E-3</v>
      </c>
      <c r="F30" s="7"/>
      <c r="G30">
        <f t="shared" si="1"/>
        <v>1</v>
      </c>
      <c r="H30">
        <f t="shared" si="2"/>
        <v>0</v>
      </c>
      <c r="I30" s="16">
        <f t="shared" si="3"/>
        <v>4.6296296296296884E-5</v>
      </c>
      <c r="J30" s="28" t="s">
        <v>321</v>
      </c>
      <c r="K30" t="s">
        <v>119</v>
      </c>
      <c r="AD30" s="7"/>
    </row>
    <row r="31" spans="1:30" x14ac:dyDescent="0.4">
      <c r="A31" s="14"/>
      <c r="B31" s="21"/>
      <c r="F31" s="16">
        <v>6.030092592592593E-3</v>
      </c>
      <c r="G31">
        <f t="shared" si="1"/>
        <v>0</v>
      </c>
      <c r="H31">
        <f t="shared" si="2"/>
        <v>1</v>
      </c>
      <c r="I31" s="16">
        <f t="shared" si="3"/>
        <v>2.0833333333333207E-4</v>
      </c>
      <c r="J31" s="28" t="s">
        <v>321</v>
      </c>
      <c r="K31" t="s">
        <v>413</v>
      </c>
      <c r="AD31" s="7"/>
    </row>
    <row r="32" spans="1:30" x14ac:dyDescent="0.4">
      <c r="A32" s="14"/>
      <c r="B32" s="21"/>
      <c r="E32" s="4">
        <v>6.238425925925925E-3</v>
      </c>
      <c r="F32" s="7"/>
      <c r="G32">
        <f t="shared" si="1"/>
        <v>1</v>
      </c>
      <c r="H32">
        <f t="shared" si="2"/>
        <v>0</v>
      </c>
      <c r="I32" s="16">
        <f t="shared" si="3"/>
        <v>1.3888888888888978E-4</v>
      </c>
      <c r="J32" s="28" t="s">
        <v>321</v>
      </c>
      <c r="K32" t="s">
        <v>162</v>
      </c>
      <c r="AD32" s="7"/>
    </row>
    <row r="33" spans="1:30" x14ac:dyDescent="0.4">
      <c r="A33" s="14"/>
      <c r="B33" s="21"/>
      <c r="F33" s="16">
        <v>6.3773148148148148E-3</v>
      </c>
      <c r="G33">
        <f t="shared" si="1"/>
        <v>0</v>
      </c>
      <c r="H33">
        <f t="shared" si="2"/>
        <v>1</v>
      </c>
      <c r="I33" s="16">
        <f t="shared" si="3"/>
        <v>2.1990740740740738E-4</v>
      </c>
      <c r="J33" s="28" t="s">
        <v>321</v>
      </c>
      <c r="K33" t="s">
        <v>414</v>
      </c>
      <c r="AD33" s="7"/>
    </row>
    <row r="34" spans="1:30" x14ac:dyDescent="0.4">
      <c r="A34" s="14"/>
      <c r="B34" s="21"/>
      <c r="E34" s="4">
        <v>6.5972222222222222E-3</v>
      </c>
      <c r="F34" s="7"/>
      <c r="G34">
        <f t="shared" si="1"/>
        <v>1</v>
      </c>
      <c r="H34">
        <f t="shared" si="2"/>
        <v>0</v>
      </c>
      <c r="I34" s="16">
        <f t="shared" si="3"/>
        <v>9.2592592592592032E-5</v>
      </c>
      <c r="J34" s="28" t="s">
        <v>321</v>
      </c>
      <c r="K34" t="s">
        <v>35</v>
      </c>
      <c r="AD34" s="7"/>
    </row>
    <row r="35" spans="1:30" x14ac:dyDescent="0.4">
      <c r="A35" s="14"/>
      <c r="B35" s="21"/>
      <c r="F35" s="16">
        <v>6.6898148148148142E-3</v>
      </c>
      <c r="G35">
        <f t="shared" si="1"/>
        <v>0</v>
      </c>
      <c r="H35">
        <f t="shared" si="2"/>
        <v>1</v>
      </c>
      <c r="I35" s="16">
        <f t="shared" si="3"/>
        <v>1.1574074074074264E-4</v>
      </c>
      <c r="J35" s="28" t="s">
        <v>321</v>
      </c>
      <c r="K35" t="s">
        <v>415</v>
      </c>
      <c r="AD35" s="7"/>
    </row>
    <row r="36" spans="1:30" x14ac:dyDescent="0.4">
      <c r="A36" s="14"/>
      <c r="B36" s="21"/>
      <c r="E36" s="4">
        <v>6.8055555555555569E-3</v>
      </c>
      <c r="F36" s="7"/>
      <c r="G36">
        <f t="shared" si="1"/>
        <v>1</v>
      </c>
      <c r="H36">
        <f t="shared" si="2"/>
        <v>0</v>
      </c>
      <c r="I36" s="16">
        <f t="shared" si="3"/>
        <v>5.7870370370368719E-5</v>
      </c>
      <c r="J36" s="28" t="s">
        <v>321</v>
      </c>
      <c r="K36" t="s">
        <v>36</v>
      </c>
      <c r="AD36" s="7"/>
    </row>
    <row r="37" spans="1:30" x14ac:dyDescent="0.4">
      <c r="A37" s="14"/>
      <c r="B37" s="21"/>
      <c r="F37" s="16">
        <v>6.8634259259259256E-3</v>
      </c>
      <c r="G37">
        <f t="shared" si="1"/>
        <v>0</v>
      </c>
      <c r="H37">
        <f t="shared" si="2"/>
        <v>1</v>
      </c>
      <c r="I37" s="16">
        <f t="shared" si="3"/>
        <v>1.7361111111111136E-4</v>
      </c>
      <c r="J37" s="28" t="s">
        <v>321</v>
      </c>
      <c r="K37" t="s">
        <v>163</v>
      </c>
      <c r="AD37" s="7"/>
    </row>
    <row r="38" spans="1:30" x14ac:dyDescent="0.4">
      <c r="A38" s="14"/>
      <c r="B38" s="21"/>
      <c r="E38" s="4">
        <v>7.037037037037037E-3</v>
      </c>
      <c r="F38" s="7"/>
      <c r="G38">
        <f t="shared" si="1"/>
        <v>1</v>
      </c>
      <c r="H38">
        <f t="shared" si="2"/>
        <v>0</v>
      </c>
      <c r="I38" s="16">
        <f t="shared" si="3"/>
        <v>1.5046296296296249E-4</v>
      </c>
      <c r="J38" s="28" t="s">
        <v>321</v>
      </c>
      <c r="K38" t="s">
        <v>164</v>
      </c>
      <c r="AD38" s="7"/>
    </row>
    <row r="39" spans="1:30" x14ac:dyDescent="0.4">
      <c r="A39" s="14"/>
      <c r="B39" s="21"/>
      <c r="F39" s="16">
        <v>7.1874999999999994E-3</v>
      </c>
      <c r="G39">
        <f t="shared" si="1"/>
        <v>0</v>
      </c>
      <c r="H39">
        <f t="shared" si="2"/>
        <v>1</v>
      </c>
      <c r="I39" s="16">
        <f t="shared" si="3"/>
        <v>1.1574074074074178E-4</v>
      </c>
      <c r="J39" s="28" t="s">
        <v>321</v>
      </c>
      <c r="K39" t="s">
        <v>416</v>
      </c>
      <c r="AD39" s="7"/>
    </row>
    <row r="40" spans="1:30" x14ac:dyDescent="0.4">
      <c r="A40" s="14"/>
      <c r="B40" s="21"/>
      <c r="E40" s="4">
        <v>7.3032407407407412E-3</v>
      </c>
      <c r="F40" s="7"/>
      <c r="G40">
        <f t="shared" si="1"/>
        <v>1</v>
      </c>
      <c r="H40">
        <f t="shared" si="2"/>
        <v>0</v>
      </c>
      <c r="I40" s="16">
        <f t="shared" si="3"/>
        <v>8.1018518518518462E-5</v>
      </c>
      <c r="J40" s="28" t="s">
        <v>321</v>
      </c>
      <c r="K40" t="s">
        <v>120</v>
      </c>
      <c r="AD40" s="7"/>
    </row>
    <row r="41" spans="1:30" x14ac:dyDescent="0.4">
      <c r="A41" s="14"/>
      <c r="B41" s="21"/>
      <c r="F41" s="16">
        <v>7.3842592592592597E-3</v>
      </c>
      <c r="G41">
        <f t="shared" si="1"/>
        <v>0</v>
      </c>
      <c r="H41">
        <f t="shared" si="2"/>
        <v>1</v>
      </c>
      <c r="I41" s="16">
        <f t="shared" si="3"/>
        <v>3.5879629629629629E-4</v>
      </c>
      <c r="J41" s="28" t="s">
        <v>321</v>
      </c>
      <c r="K41" t="s">
        <v>417</v>
      </c>
      <c r="AD41" s="7"/>
    </row>
    <row r="42" spans="1:30" x14ac:dyDescent="0.4">
      <c r="A42" s="14"/>
      <c r="B42" s="21"/>
      <c r="E42" s="4">
        <v>7.743055555555556E-3</v>
      </c>
      <c r="F42" s="7"/>
      <c r="G42">
        <f t="shared" si="1"/>
        <v>1</v>
      </c>
      <c r="H42">
        <f t="shared" si="2"/>
        <v>0</v>
      </c>
      <c r="I42" s="16">
        <f t="shared" si="3"/>
        <v>1.7361111111111136E-4</v>
      </c>
      <c r="J42" s="28" t="s">
        <v>321</v>
      </c>
      <c r="K42" t="s">
        <v>165</v>
      </c>
      <c r="AD42" s="7"/>
    </row>
    <row r="43" spans="1:30" x14ac:dyDescent="0.4">
      <c r="A43" s="14"/>
      <c r="B43" s="21"/>
      <c r="F43" s="16">
        <v>7.9166666666666673E-3</v>
      </c>
      <c r="G43">
        <f t="shared" si="1"/>
        <v>0</v>
      </c>
      <c r="H43">
        <f t="shared" si="2"/>
        <v>1</v>
      </c>
      <c r="I43" s="16">
        <f t="shared" si="3"/>
        <v>3.0092592592592671E-4</v>
      </c>
      <c r="J43" s="28" t="s">
        <v>321</v>
      </c>
      <c r="K43" t="s">
        <v>418</v>
      </c>
      <c r="AD43" s="7"/>
    </row>
    <row r="44" spans="1:30" x14ac:dyDescent="0.4">
      <c r="A44" s="14"/>
      <c r="B44" s="21"/>
      <c r="E44" s="4">
        <v>8.217592592592594E-3</v>
      </c>
      <c r="F44" s="7"/>
      <c r="G44">
        <f t="shared" si="1"/>
        <v>1</v>
      </c>
      <c r="H44">
        <f t="shared" si="2"/>
        <v>0</v>
      </c>
      <c r="I44" s="16">
        <f t="shared" si="3"/>
        <v>2.0833333333333121E-4</v>
      </c>
      <c r="J44" s="28" t="s">
        <v>318</v>
      </c>
      <c r="K44" t="s">
        <v>419</v>
      </c>
      <c r="AD44" s="7"/>
    </row>
    <row r="45" spans="1:30" x14ac:dyDescent="0.4">
      <c r="A45" s="14"/>
      <c r="B45" s="21"/>
      <c r="F45" s="16">
        <v>8.4259259259259253E-3</v>
      </c>
      <c r="G45">
        <f t="shared" si="1"/>
        <v>0</v>
      </c>
      <c r="H45">
        <f t="shared" si="2"/>
        <v>1</v>
      </c>
      <c r="I45" s="16">
        <f t="shared" si="3"/>
        <v>2.5462962962963069E-4</v>
      </c>
      <c r="J45" s="28" t="s">
        <v>318</v>
      </c>
      <c r="K45" t="s">
        <v>420</v>
      </c>
      <c r="AD45" s="7"/>
    </row>
    <row r="46" spans="1:30" x14ac:dyDescent="0.4">
      <c r="A46" s="14"/>
      <c r="B46" s="21"/>
      <c r="E46" s="4">
        <v>8.6805555555555559E-3</v>
      </c>
      <c r="F46" s="7"/>
      <c r="G46">
        <f t="shared" si="1"/>
        <v>1</v>
      </c>
      <c r="H46">
        <f t="shared" si="2"/>
        <v>0</v>
      </c>
      <c r="I46" s="16">
        <f t="shared" si="3"/>
        <v>8.1018518518518462E-5</v>
      </c>
      <c r="J46" s="28" t="s">
        <v>318</v>
      </c>
      <c r="K46" t="s">
        <v>166</v>
      </c>
      <c r="AD46" s="7"/>
    </row>
    <row r="47" spans="1:30" x14ac:dyDescent="0.4">
      <c r="A47" s="14"/>
      <c r="B47" s="21"/>
      <c r="F47" s="16">
        <v>8.7615740740740744E-3</v>
      </c>
      <c r="G47">
        <f t="shared" si="1"/>
        <v>0</v>
      </c>
      <c r="H47">
        <f t="shared" si="2"/>
        <v>1</v>
      </c>
      <c r="I47" s="16">
        <f t="shared" si="3"/>
        <v>1.8518518518518406E-4</v>
      </c>
      <c r="J47" s="28" t="s">
        <v>318</v>
      </c>
      <c r="K47" t="s">
        <v>421</v>
      </c>
      <c r="AD47" s="7"/>
    </row>
    <row r="48" spans="1:30" x14ac:dyDescent="0.4">
      <c r="A48" s="14"/>
      <c r="B48" s="21"/>
      <c r="E48" s="4">
        <v>8.9467592592592585E-3</v>
      </c>
      <c r="F48" s="7"/>
      <c r="G48">
        <f t="shared" si="1"/>
        <v>1</v>
      </c>
      <c r="H48">
        <f t="shared" si="2"/>
        <v>0</v>
      </c>
      <c r="I48" s="16">
        <f t="shared" si="3"/>
        <v>1.6203703703703866E-4</v>
      </c>
      <c r="J48" s="28" t="s">
        <v>318</v>
      </c>
      <c r="K48" t="s">
        <v>422</v>
      </c>
      <c r="AD48" s="7"/>
    </row>
    <row r="49" spans="1:30" x14ac:dyDescent="0.4">
      <c r="A49" s="14"/>
      <c r="B49" s="21"/>
      <c r="F49" s="16">
        <v>9.1087962962962971E-3</v>
      </c>
      <c r="G49">
        <f t="shared" si="1"/>
        <v>0</v>
      </c>
      <c r="H49">
        <f t="shared" si="2"/>
        <v>1</v>
      </c>
      <c r="I49" s="16">
        <f t="shared" si="3"/>
        <v>3.1249999999999854E-4</v>
      </c>
      <c r="J49" s="28" t="s">
        <v>318</v>
      </c>
      <c r="K49" t="s">
        <v>423</v>
      </c>
      <c r="AD49" s="7"/>
    </row>
    <row r="50" spans="1:30" x14ac:dyDescent="0.4">
      <c r="A50" s="14"/>
      <c r="B50" s="21"/>
      <c r="E50" s="4">
        <v>9.4212962962962957E-3</v>
      </c>
      <c r="F50" s="7"/>
      <c r="G50">
        <f t="shared" si="1"/>
        <v>1</v>
      </c>
      <c r="H50">
        <f t="shared" si="2"/>
        <v>0</v>
      </c>
      <c r="I50" s="16">
        <f t="shared" si="3"/>
        <v>2.6620370370370426E-4</v>
      </c>
      <c r="J50" s="28" t="s">
        <v>321</v>
      </c>
      <c r="K50" s="10" t="s">
        <v>424</v>
      </c>
      <c r="AD50" s="7"/>
    </row>
    <row r="51" spans="1:30" x14ac:dyDescent="0.4">
      <c r="A51" s="14"/>
      <c r="B51" s="21"/>
      <c r="F51" s="16">
        <v>9.6874999999999999E-3</v>
      </c>
      <c r="G51">
        <f t="shared" si="1"/>
        <v>0</v>
      </c>
      <c r="H51">
        <f t="shared" si="2"/>
        <v>1</v>
      </c>
      <c r="I51" s="16">
        <f t="shared" si="3"/>
        <v>1.5046296296296335E-4</v>
      </c>
      <c r="J51" s="28" t="s">
        <v>321</v>
      </c>
      <c r="K51" s="10" t="s">
        <v>425</v>
      </c>
      <c r="AD51" s="7"/>
    </row>
    <row r="52" spans="1:30" x14ac:dyDescent="0.4">
      <c r="A52" s="14"/>
      <c r="B52" s="21"/>
      <c r="E52" s="4">
        <v>9.8379629629629633E-3</v>
      </c>
      <c r="F52" s="7"/>
      <c r="G52">
        <f t="shared" si="1"/>
        <v>1</v>
      </c>
      <c r="H52">
        <f t="shared" si="2"/>
        <v>0</v>
      </c>
      <c r="I52" s="16">
        <f t="shared" si="3"/>
        <v>2.3148148148147141E-5</v>
      </c>
      <c r="J52" s="28" t="s">
        <v>321</v>
      </c>
      <c r="K52" s="10" t="s">
        <v>37</v>
      </c>
      <c r="AD52" s="7"/>
    </row>
    <row r="53" spans="1:30" x14ac:dyDescent="0.4">
      <c r="A53" s="14"/>
      <c r="B53" s="21"/>
      <c r="F53" s="16">
        <v>9.8611111111111104E-3</v>
      </c>
      <c r="G53">
        <f t="shared" si="1"/>
        <v>0</v>
      </c>
      <c r="H53">
        <f t="shared" si="2"/>
        <v>1</v>
      </c>
      <c r="I53" s="16">
        <f t="shared" si="3"/>
        <v>2.0833333333333467E-4</v>
      </c>
      <c r="J53" s="28" t="s">
        <v>321</v>
      </c>
      <c r="K53" s="10" t="s">
        <v>426</v>
      </c>
      <c r="AD53" s="7"/>
    </row>
    <row r="54" spans="1:30" x14ac:dyDescent="0.4">
      <c r="A54" s="14"/>
      <c r="B54" s="21"/>
      <c r="E54" s="4">
        <v>1.0069444444444445E-2</v>
      </c>
      <c r="F54" s="7"/>
      <c r="G54">
        <f t="shared" si="1"/>
        <v>1</v>
      </c>
      <c r="H54">
        <f t="shared" si="2"/>
        <v>0</v>
      </c>
      <c r="I54" s="16">
        <f t="shared" si="3"/>
        <v>1.9675925925925764E-4</v>
      </c>
      <c r="J54" s="28" t="s">
        <v>318</v>
      </c>
      <c r="K54" s="10" t="s">
        <v>38</v>
      </c>
      <c r="AD54" s="7"/>
    </row>
    <row r="55" spans="1:30" x14ac:dyDescent="0.4">
      <c r="A55" s="14"/>
      <c r="B55" s="21"/>
      <c r="F55" s="16">
        <v>1.0266203703703703E-2</v>
      </c>
      <c r="G55">
        <f t="shared" si="1"/>
        <v>0</v>
      </c>
      <c r="H55">
        <f t="shared" si="2"/>
        <v>1</v>
      </c>
      <c r="I55" s="16">
        <f t="shared" si="3"/>
        <v>3.9351851851851874E-4</v>
      </c>
      <c r="J55" s="28" t="s">
        <v>318</v>
      </c>
      <c r="K55" s="10" t="s">
        <v>427</v>
      </c>
      <c r="AD55" s="7"/>
    </row>
    <row r="56" spans="1:30" x14ac:dyDescent="0.4">
      <c r="A56" s="14"/>
      <c r="B56" s="21"/>
      <c r="E56" s="4">
        <v>1.0659722222222221E-2</v>
      </c>
      <c r="F56" s="7"/>
      <c r="G56">
        <f t="shared" si="1"/>
        <v>1</v>
      </c>
      <c r="H56">
        <f t="shared" si="2"/>
        <v>0</v>
      </c>
      <c r="I56" s="16">
        <f t="shared" si="3"/>
        <v>2.3148148148148182E-4</v>
      </c>
      <c r="J56" s="28" t="s">
        <v>321</v>
      </c>
      <c r="K56" s="10" t="s">
        <v>121</v>
      </c>
      <c r="AD56" s="7"/>
    </row>
    <row r="57" spans="1:30" x14ac:dyDescent="0.4">
      <c r="A57" s="14"/>
      <c r="B57" s="21"/>
      <c r="F57" s="16">
        <v>1.0891203703703703E-2</v>
      </c>
      <c r="G57">
        <f t="shared" si="1"/>
        <v>0</v>
      </c>
      <c r="H57">
        <f t="shared" si="2"/>
        <v>1</v>
      </c>
      <c r="I57" s="16">
        <f t="shared" si="3"/>
        <v>3.7037037037036813E-4</v>
      </c>
      <c r="J57" s="28" t="s">
        <v>321</v>
      </c>
      <c r="K57" s="10" t="s">
        <v>428</v>
      </c>
      <c r="AD57" s="7"/>
    </row>
    <row r="58" spans="1:30" x14ac:dyDescent="0.4">
      <c r="A58" s="14"/>
      <c r="B58" s="21"/>
      <c r="E58" s="4">
        <v>1.1261574074074071E-2</v>
      </c>
      <c r="F58" s="7"/>
      <c r="G58">
        <f t="shared" si="1"/>
        <v>1</v>
      </c>
      <c r="H58">
        <f t="shared" si="2"/>
        <v>0</v>
      </c>
      <c r="I58" s="16">
        <f t="shared" si="3"/>
        <v>1.9675925925926284E-4</v>
      </c>
      <c r="J58" s="28" t="s">
        <v>321</v>
      </c>
      <c r="K58" t="s">
        <v>429</v>
      </c>
      <c r="AD58" s="7"/>
    </row>
    <row r="59" spans="1:30" x14ac:dyDescent="0.4">
      <c r="A59" s="14"/>
      <c r="B59" s="21"/>
      <c r="F59" s="16">
        <v>1.1458333333333334E-2</v>
      </c>
      <c r="G59">
        <f t="shared" si="1"/>
        <v>0</v>
      </c>
      <c r="H59">
        <f t="shared" si="2"/>
        <v>1</v>
      </c>
      <c r="I59" s="16">
        <f t="shared" si="3"/>
        <v>1.0416666666666387E-4</v>
      </c>
      <c r="J59" s="28" t="s">
        <v>321</v>
      </c>
      <c r="K59" t="s">
        <v>167</v>
      </c>
      <c r="AD59" s="7"/>
    </row>
    <row r="60" spans="1:30" x14ac:dyDescent="0.4">
      <c r="A60" s="14"/>
      <c r="B60" s="21"/>
      <c r="E60" s="4">
        <v>1.1562499999999998E-2</v>
      </c>
      <c r="F60" s="7"/>
      <c r="G60">
        <f t="shared" si="1"/>
        <v>1</v>
      </c>
      <c r="H60">
        <f t="shared" si="2"/>
        <v>0</v>
      </c>
      <c r="I60" s="16">
        <f t="shared" si="3"/>
        <v>2.314814814815061E-5</v>
      </c>
      <c r="J60" s="28" t="s">
        <v>321</v>
      </c>
      <c r="K60" t="s">
        <v>39</v>
      </c>
      <c r="AD60" s="7"/>
    </row>
    <row r="61" spans="1:30" x14ac:dyDescent="0.4">
      <c r="A61" s="14"/>
      <c r="B61" s="21"/>
      <c r="F61" s="16">
        <v>1.1585648148148149E-2</v>
      </c>
      <c r="G61">
        <f t="shared" si="1"/>
        <v>0</v>
      </c>
      <c r="H61">
        <f t="shared" si="2"/>
        <v>1</v>
      </c>
      <c r="I61" s="16">
        <f t="shared" si="3"/>
        <v>1.157407407407357E-5</v>
      </c>
      <c r="J61" s="28" t="s">
        <v>321</v>
      </c>
      <c r="K61" t="s">
        <v>168</v>
      </c>
      <c r="AD61" s="7"/>
    </row>
    <row r="62" spans="1:30" x14ac:dyDescent="0.4">
      <c r="A62" s="14"/>
      <c r="B62" s="21"/>
      <c r="E62" s="4">
        <v>1.1597222222222222E-2</v>
      </c>
      <c r="F62" s="7"/>
      <c r="G62">
        <f t="shared" si="1"/>
        <v>1</v>
      </c>
      <c r="H62">
        <f t="shared" si="2"/>
        <v>0</v>
      </c>
      <c r="I62" s="16">
        <f t="shared" si="3"/>
        <v>9.2592592592592032E-5</v>
      </c>
      <c r="J62" s="28" t="s">
        <v>321</v>
      </c>
      <c r="K62" t="s">
        <v>430</v>
      </c>
      <c r="AD62" s="7"/>
    </row>
    <row r="63" spans="1:30" x14ac:dyDescent="0.4">
      <c r="A63" s="14"/>
      <c r="B63" s="21"/>
      <c r="F63" s="16">
        <v>1.1689814814814814E-2</v>
      </c>
      <c r="G63">
        <f t="shared" si="1"/>
        <v>0</v>
      </c>
      <c r="H63">
        <f t="shared" si="2"/>
        <v>1</v>
      </c>
      <c r="I63" s="16">
        <f t="shared" si="3"/>
        <v>4.3981481481481476E-4</v>
      </c>
      <c r="J63" s="28" t="s">
        <v>321</v>
      </c>
      <c r="K63" t="s">
        <v>169</v>
      </c>
      <c r="AD63" s="7"/>
    </row>
    <row r="64" spans="1:30" x14ac:dyDescent="0.4">
      <c r="A64" s="14"/>
      <c r="B64" s="21"/>
      <c r="E64" s="4">
        <v>1.2129629629629629E-2</v>
      </c>
      <c r="F64" s="7"/>
      <c r="G64">
        <f t="shared" si="1"/>
        <v>1</v>
      </c>
      <c r="H64">
        <f t="shared" si="2"/>
        <v>0</v>
      </c>
      <c r="I64" s="16">
        <f t="shared" si="3"/>
        <v>2.3148148148148355E-4</v>
      </c>
      <c r="J64" s="28" t="s">
        <v>321</v>
      </c>
      <c r="K64" t="s">
        <v>170</v>
      </c>
      <c r="AD64" s="7"/>
    </row>
    <row r="65" spans="1:30" x14ac:dyDescent="0.4">
      <c r="A65" s="14"/>
      <c r="B65" s="21"/>
      <c r="F65" s="16">
        <v>1.2361111111111113E-2</v>
      </c>
      <c r="G65">
        <f t="shared" si="1"/>
        <v>0</v>
      </c>
      <c r="H65">
        <f t="shared" si="2"/>
        <v>1</v>
      </c>
      <c r="I65" s="16">
        <f t="shared" si="3"/>
        <v>1.8518518518518406E-4</v>
      </c>
      <c r="J65" s="28" t="s">
        <v>321</v>
      </c>
      <c r="K65" t="s">
        <v>171</v>
      </c>
      <c r="AD65" s="7"/>
    </row>
    <row r="66" spans="1:30" x14ac:dyDescent="0.4">
      <c r="A66" s="14"/>
      <c r="B66" s="21"/>
      <c r="E66" s="4">
        <v>1.2546296296296297E-2</v>
      </c>
      <c r="F66" s="7"/>
      <c r="G66">
        <f t="shared" si="1"/>
        <v>1</v>
      </c>
      <c r="H66">
        <f t="shared" si="2"/>
        <v>0</v>
      </c>
      <c r="I66" s="16">
        <f t="shared" si="3"/>
        <v>1.2731481481481274E-4</v>
      </c>
      <c r="J66" s="28" t="s">
        <v>321</v>
      </c>
      <c r="K66" t="s">
        <v>431</v>
      </c>
      <c r="AD66" s="7"/>
    </row>
    <row r="67" spans="1:30" x14ac:dyDescent="0.4">
      <c r="A67" s="14"/>
      <c r="B67" s="21"/>
      <c r="F67" s="16">
        <v>1.2673611111111109E-2</v>
      </c>
      <c r="G67">
        <f t="shared" si="1"/>
        <v>0</v>
      </c>
      <c r="H67">
        <f t="shared" si="2"/>
        <v>1</v>
      </c>
      <c r="I67" s="16">
        <f t="shared" si="3"/>
        <v>3.1250000000000028E-4</v>
      </c>
      <c r="J67" s="28" t="s">
        <v>321</v>
      </c>
      <c r="K67" t="s">
        <v>432</v>
      </c>
      <c r="AD67" s="7"/>
    </row>
    <row r="68" spans="1:30" x14ac:dyDescent="0.4">
      <c r="A68" s="14"/>
      <c r="B68" s="21"/>
      <c r="E68" s="4">
        <v>1.298611111111111E-2</v>
      </c>
      <c r="F68" s="7"/>
      <c r="G68">
        <f t="shared" ref="G68" si="4">IF(E68="",0,1)</f>
        <v>1</v>
      </c>
      <c r="H68">
        <f t="shared" ref="H68" si="5">IF(F68="",0,1)</f>
        <v>0</v>
      </c>
      <c r="I68" s="16">
        <f t="shared" ref="I68" si="6">SUM(A69:F69)-SUM(A68:F68)</f>
        <v>2.6620370370370426E-4</v>
      </c>
      <c r="J68" s="28" t="s">
        <v>316</v>
      </c>
      <c r="K68" t="s">
        <v>19</v>
      </c>
      <c r="AD68" s="7"/>
    </row>
    <row r="69" spans="1:30" s="2" customFormat="1" x14ac:dyDescent="0.4">
      <c r="A69" s="14"/>
      <c r="B69" s="22"/>
      <c r="C69" s="8">
        <v>1.3252314814814814E-2</v>
      </c>
      <c r="F69" s="17"/>
      <c r="I69" s="17"/>
      <c r="J69" s="31"/>
      <c r="T69" s="17"/>
      <c r="AD69" s="17"/>
    </row>
    <row r="81" spans="2:2" x14ac:dyDescent="0.4">
      <c r="B81" s="4"/>
    </row>
    <row r="83" spans="2:2" x14ac:dyDescent="0.4">
      <c r="B83" s="4"/>
    </row>
    <row r="84" spans="2:2" x14ac:dyDescent="0.4">
      <c r="B84" s="4"/>
    </row>
    <row r="85" spans="2:2" x14ac:dyDescent="0.4">
      <c r="B85" s="4"/>
    </row>
    <row r="86" spans="2:2" x14ac:dyDescent="0.4">
      <c r="B86" s="4"/>
    </row>
    <row r="87" spans="2:2" x14ac:dyDescent="0.4">
      <c r="B87" s="4"/>
    </row>
    <row r="88" spans="2:2" x14ac:dyDescent="0.4">
      <c r="B88" s="4"/>
    </row>
    <row r="89" spans="2:2" x14ac:dyDescent="0.4">
      <c r="B89" s="4"/>
    </row>
    <row r="90" spans="2:2" x14ac:dyDescent="0.4">
      <c r="B90" s="4"/>
    </row>
    <row r="91" spans="2:2" x14ac:dyDescent="0.4">
      <c r="B91" s="4"/>
    </row>
    <row r="92" spans="2:2" x14ac:dyDescent="0.4">
      <c r="B92" s="4"/>
    </row>
    <row r="93" spans="2:2" x14ac:dyDescent="0.4">
      <c r="B93" s="4"/>
    </row>
    <row r="94" spans="2:2" x14ac:dyDescent="0.4">
      <c r="B94" s="4"/>
    </row>
    <row r="95" spans="2:2" x14ac:dyDescent="0.4">
      <c r="B95" s="4"/>
    </row>
    <row r="96" spans="2:2" x14ac:dyDescent="0.4">
      <c r="B96" s="4"/>
    </row>
    <row r="97" spans="2:2" x14ac:dyDescent="0.4">
      <c r="B97" s="4"/>
    </row>
    <row r="98" spans="2:2" x14ac:dyDescent="0.4">
      <c r="B98" s="4"/>
    </row>
    <row r="99" spans="2:2" x14ac:dyDescent="0.4">
      <c r="B99" s="4"/>
    </row>
    <row r="100" spans="2:2" x14ac:dyDescent="0.4">
      <c r="B100" s="4"/>
    </row>
    <row r="101" spans="2:2" x14ac:dyDescent="0.4">
      <c r="B101" s="4"/>
    </row>
    <row r="102" spans="2:2" x14ac:dyDescent="0.4">
      <c r="B102" s="4"/>
    </row>
    <row r="103" spans="2:2" x14ac:dyDescent="0.4">
      <c r="B103" s="4"/>
    </row>
    <row r="104" spans="2:2" x14ac:dyDescent="0.4">
      <c r="B104" s="4"/>
    </row>
  </sheetData>
  <pageMargins left="0.7" right="0.7" top="0.75" bottom="0.75" header="0.3" footer="0.3"/>
  <pageSetup paperSize="9" scale="27" orientation="portrait" r:id="rId1"/>
  <colBreaks count="1" manualBreakCount="1">
    <brk id="20" max="1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AD2CF-3545-488B-8601-F3FD4271267C}">
  <dimension ref="A1:AH57"/>
  <sheetViews>
    <sheetView showGridLines="0" view="pageBreakPreview" topLeftCell="A28" zoomScale="81" zoomScaleNormal="70" zoomScaleSheetLayoutView="70" workbookViewId="0"/>
  </sheetViews>
  <sheetFormatPr defaultColWidth="8.84375" defaultRowHeight="14.6" x14ac:dyDescent="0.4"/>
  <cols>
    <col min="1" max="1" width="3.15234375" customWidth="1"/>
    <col min="2" max="2" width="25" customWidth="1"/>
    <col min="6" max="6" width="8.84375" customWidth="1"/>
    <col min="7" max="7" width="9.921875" bestFit="1" customWidth="1"/>
    <col min="8" max="8" width="8.3046875" bestFit="1" customWidth="1"/>
    <col min="9" max="9" width="10.84375" customWidth="1"/>
    <col min="10" max="10" width="32.3046875" customWidth="1"/>
    <col min="11" max="11" width="27.4609375" customWidth="1"/>
    <col min="12" max="17" width="19.4609375" customWidth="1"/>
  </cols>
  <sheetData>
    <row r="1" spans="1:34" x14ac:dyDescent="0.4">
      <c r="A1" s="15">
        <v>5</v>
      </c>
      <c r="B1" s="24" t="s">
        <v>176</v>
      </c>
      <c r="C1" s="25"/>
      <c r="D1" s="25"/>
      <c r="E1" s="25"/>
      <c r="F1" s="25"/>
      <c r="G1" s="25"/>
      <c r="H1" s="25"/>
      <c r="I1" s="25"/>
      <c r="J1" s="25"/>
      <c r="K1" s="25"/>
      <c r="L1" s="25"/>
      <c r="M1" s="25"/>
      <c r="N1" s="25"/>
      <c r="O1" s="25"/>
      <c r="P1" s="25"/>
      <c r="Q1" s="25"/>
      <c r="R1" s="25"/>
      <c r="S1" s="32"/>
      <c r="T1" s="25"/>
      <c r="U1" s="25"/>
      <c r="V1" s="25"/>
      <c r="W1" s="25"/>
      <c r="X1" s="25"/>
      <c r="Y1" s="25"/>
      <c r="Z1" s="25"/>
      <c r="AA1" s="25"/>
      <c r="AB1" s="25"/>
      <c r="AC1" s="25"/>
      <c r="AD1" s="25"/>
      <c r="AE1" s="25"/>
      <c r="AF1" s="25"/>
      <c r="AG1" s="25"/>
      <c r="AH1" s="25"/>
    </row>
    <row r="2" spans="1:34" s="1" customFormat="1" x14ac:dyDescent="0.4">
      <c r="A2" s="13"/>
      <c r="B2" s="19" t="s">
        <v>12</v>
      </c>
      <c r="C2" s="1" t="s">
        <v>11</v>
      </c>
      <c r="D2" s="1" t="s">
        <v>14</v>
      </c>
      <c r="E2" s="1" t="s">
        <v>2</v>
      </c>
      <c r="F2" s="6" t="s">
        <v>122</v>
      </c>
      <c r="G2" s="1" t="s">
        <v>45</v>
      </c>
      <c r="H2" s="1" t="s">
        <v>122</v>
      </c>
      <c r="I2" s="6" t="s">
        <v>40</v>
      </c>
      <c r="J2" s="27" t="s">
        <v>41</v>
      </c>
      <c r="K2" s="1" t="s">
        <v>3</v>
      </c>
      <c r="W2" s="6"/>
    </row>
    <row r="3" spans="1:34" x14ac:dyDescent="0.4">
      <c r="A3" s="14"/>
      <c r="B3" s="20">
        <v>0</v>
      </c>
      <c r="D3" s="4"/>
      <c r="F3" s="7"/>
      <c r="G3">
        <f>IF(E3="",0,1)</f>
        <v>0</v>
      </c>
      <c r="H3">
        <f t="shared" ref="H3" si="0">IF(F3="",0,1)</f>
        <v>0</v>
      </c>
      <c r="I3" s="16"/>
      <c r="J3" s="28"/>
      <c r="W3" s="7"/>
    </row>
    <row r="4" spans="1:34" x14ac:dyDescent="0.4">
      <c r="A4" s="14"/>
      <c r="B4" s="20"/>
      <c r="E4" s="4">
        <v>2.199074074074074E-4</v>
      </c>
      <c r="F4" s="7"/>
      <c r="G4">
        <f t="shared" ref="G4:G55" si="1">IF(E4="",0,1)</f>
        <v>1</v>
      </c>
      <c r="H4">
        <f t="shared" ref="H4:H55" si="2">IF(F4="",0,1)</f>
        <v>0</v>
      </c>
      <c r="I4" s="16">
        <f t="shared" ref="I4:I54" si="3">SUM(A5:F5)-SUM(A4:F4)</f>
        <v>2.199074074074074E-4</v>
      </c>
      <c r="J4" s="28" t="s">
        <v>316</v>
      </c>
      <c r="K4" t="s">
        <v>12</v>
      </c>
      <c r="W4" s="7"/>
    </row>
    <row r="5" spans="1:34" x14ac:dyDescent="0.4">
      <c r="A5" s="14"/>
      <c r="B5" s="20"/>
      <c r="D5" s="4">
        <v>4.3981481481481481E-4</v>
      </c>
      <c r="F5" s="7"/>
      <c r="G5">
        <f t="shared" si="1"/>
        <v>0</v>
      </c>
      <c r="H5">
        <f t="shared" si="2"/>
        <v>0</v>
      </c>
      <c r="I5" s="16">
        <f t="shared" si="3"/>
        <v>7.2916666666666681E-4</v>
      </c>
      <c r="J5" s="28" t="s">
        <v>321</v>
      </c>
      <c r="K5" t="s">
        <v>124</v>
      </c>
      <c r="W5" s="7"/>
    </row>
    <row r="6" spans="1:34" x14ac:dyDescent="0.4">
      <c r="A6" s="14"/>
      <c r="B6" s="20"/>
      <c r="E6" s="4">
        <v>1.1689814814814816E-3</v>
      </c>
      <c r="F6" s="7"/>
      <c r="G6">
        <f t="shared" si="1"/>
        <v>1</v>
      </c>
      <c r="H6">
        <f t="shared" si="2"/>
        <v>0</v>
      </c>
      <c r="I6" s="16">
        <f t="shared" si="3"/>
        <v>8.1018518518518462E-5</v>
      </c>
      <c r="J6" s="28" t="s">
        <v>321</v>
      </c>
      <c r="K6" t="s">
        <v>123</v>
      </c>
      <c r="W6" s="7"/>
    </row>
    <row r="7" spans="1:34" x14ac:dyDescent="0.4">
      <c r="A7" s="14"/>
      <c r="B7" s="20"/>
      <c r="F7" s="16">
        <v>1.25E-3</v>
      </c>
      <c r="G7">
        <f t="shared" si="1"/>
        <v>0</v>
      </c>
      <c r="H7">
        <f t="shared" si="2"/>
        <v>1</v>
      </c>
      <c r="I7" s="16">
        <f t="shared" si="3"/>
        <v>2.7777777777777783E-4</v>
      </c>
      <c r="J7" s="28" t="s">
        <v>321</v>
      </c>
      <c r="K7" t="s">
        <v>380</v>
      </c>
      <c r="W7" s="7"/>
    </row>
    <row r="8" spans="1:34" x14ac:dyDescent="0.4">
      <c r="A8" s="14"/>
      <c r="B8" s="20"/>
      <c r="E8" s="4">
        <v>1.5277777777777779E-3</v>
      </c>
      <c r="F8" s="7"/>
      <c r="G8">
        <f t="shared" si="1"/>
        <v>1</v>
      </c>
      <c r="H8">
        <f t="shared" si="2"/>
        <v>0</v>
      </c>
      <c r="I8" s="16">
        <f t="shared" si="3"/>
        <v>9.2592592592592466E-5</v>
      </c>
      <c r="J8" s="28" t="s">
        <v>321</v>
      </c>
      <c r="K8" t="s">
        <v>381</v>
      </c>
      <c r="W8" s="7"/>
    </row>
    <row r="9" spans="1:34" x14ac:dyDescent="0.4">
      <c r="A9" s="14"/>
      <c r="B9" s="20"/>
      <c r="F9" s="16">
        <v>1.6203703703703703E-3</v>
      </c>
      <c r="G9">
        <f t="shared" si="1"/>
        <v>0</v>
      </c>
      <c r="H9">
        <f t="shared" si="2"/>
        <v>1</v>
      </c>
      <c r="I9" s="16">
        <f t="shared" si="3"/>
        <v>2.0833333333333337E-4</v>
      </c>
      <c r="J9" s="28" t="s">
        <v>321</v>
      </c>
      <c r="K9" t="s">
        <v>382</v>
      </c>
      <c r="W9" s="7"/>
    </row>
    <row r="10" spans="1:34" x14ac:dyDescent="0.4">
      <c r="A10" s="14"/>
      <c r="B10" s="20"/>
      <c r="E10" s="4">
        <v>1.8287037037037037E-3</v>
      </c>
      <c r="F10" s="7"/>
      <c r="G10">
        <f t="shared" si="1"/>
        <v>1</v>
      </c>
      <c r="H10">
        <f t="shared" si="2"/>
        <v>0</v>
      </c>
      <c r="I10" s="16">
        <f t="shared" si="3"/>
        <v>1.9675925925925915E-4</v>
      </c>
      <c r="J10" s="28" t="s">
        <v>321</v>
      </c>
      <c r="K10" t="s">
        <v>125</v>
      </c>
      <c r="W10" s="7"/>
    </row>
    <row r="11" spans="1:34" x14ac:dyDescent="0.4">
      <c r="A11" s="14"/>
      <c r="B11" s="20"/>
      <c r="F11" s="16">
        <v>2.0254629629629629E-3</v>
      </c>
      <c r="G11">
        <f t="shared" si="1"/>
        <v>0</v>
      </c>
      <c r="H11">
        <f t="shared" si="2"/>
        <v>1</v>
      </c>
      <c r="I11" s="16">
        <f t="shared" si="3"/>
        <v>4.3981481481481476E-4</v>
      </c>
      <c r="J11" s="28" t="s">
        <v>321</v>
      </c>
      <c r="K11" t="s">
        <v>383</v>
      </c>
      <c r="W11" s="7"/>
    </row>
    <row r="12" spans="1:34" x14ac:dyDescent="0.4">
      <c r="A12" s="14"/>
      <c r="B12" s="20"/>
      <c r="E12" s="4">
        <v>2.4652777777777776E-3</v>
      </c>
      <c r="F12" s="7"/>
      <c r="G12">
        <f t="shared" si="1"/>
        <v>1</v>
      </c>
      <c r="H12">
        <f t="shared" si="2"/>
        <v>0</v>
      </c>
      <c r="I12" s="16">
        <f t="shared" si="3"/>
        <v>3.1250000000000028E-4</v>
      </c>
      <c r="J12" s="28" t="s">
        <v>317</v>
      </c>
      <c r="K12" t="s">
        <v>384</v>
      </c>
      <c r="W12" s="7"/>
    </row>
    <row r="13" spans="1:34" x14ac:dyDescent="0.4">
      <c r="A13" s="14"/>
      <c r="B13" s="20"/>
      <c r="F13" s="16">
        <v>2.7777777777777779E-3</v>
      </c>
      <c r="G13">
        <f t="shared" si="1"/>
        <v>0</v>
      </c>
      <c r="H13">
        <f t="shared" si="2"/>
        <v>1</v>
      </c>
      <c r="I13" s="16">
        <f t="shared" si="3"/>
        <v>4.9768518518518521E-4</v>
      </c>
      <c r="J13" s="28" t="s">
        <v>317</v>
      </c>
      <c r="K13" t="s">
        <v>126</v>
      </c>
      <c r="W13" s="7"/>
    </row>
    <row r="14" spans="1:34" x14ac:dyDescent="0.4">
      <c r="A14" s="14"/>
      <c r="B14" s="20"/>
      <c r="E14" s="4">
        <v>3.2754629629629631E-3</v>
      </c>
      <c r="F14" s="7"/>
      <c r="G14">
        <f t="shared" si="1"/>
        <v>1</v>
      </c>
      <c r="H14">
        <f t="shared" si="2"/>
        <v>0</v>
      </c>
      <c r="I14" s="16">
        <f t="shared" si="3"/>
        <v>1.5046296296296292E-4</v>
      </c>
      <c r="J14" s="28" t="s">
        <v>317</v>
      </c>
      <c r="K14" t="s">
        <v>386</v>
      </c>
      <c r="W14" s="7"/>
    </row>
    <row r="15" spans="1:34" x14ac:dyDescent="0.4">
      <c r="A15" s="14"/>
      <c r="B15" s="20"/>
      <c r="F15" s="16">
        <v>3.425925925925926E-3</v>
      </c>
      <c r="G15">
        <f t="shared" si="1"/>
        <v>0</v>
      </c>
      <c r="H15">
        <f t="shared" si="2"/>
        <v>1</v>
      </c>
      <c r="I15" s="16">
        <f t="shared" si="3"/>
        <v>1.5046296296296335E-4</v>
      </c>
      <c r="J15" s="28" t="s">
        <v>317</v>
      </c>
      <c r="K15" t="s">
        <v>385</v>
      </c>
      <c r="W15" s="7"/>
    </row>
    <row r="16" spans="1:34" x14ac:dyDescent="0.4">
      <c r="A16" s="14"/>
      <c r="B16" s="20"/>
      <c r="E16" s="4">
        <v>3.5763888888888894E-3</v>
      </c>
      <c r="F16" s="7"/>
      <c r="G16">
        <f t="shared" si="1"/>
        <v>1</v>
      </c>
      <c r="H16">
        <f t="shared" si="2"/>
        <v>0</v>
      </c>
      <c r="I16" s="16">
        <f t="shared" si="3"/>
        <v>1.1574074074074047E-4</v>
      </c>
      <c r="J16" s="28" t="s">
        <v>317</v>
      </c>
      <c r="K16" t="s">
        <v>387</v>
      </c>
      <c r="W16" s="7"/>
    </row>
    <row r="17" spans="1:23" x14ac:dyDescent="0.4">
      <c r="A17" s="14"/>
      <c r="B17" s="20"/>
      <c r="F17" s="16">
        <v>3.6921296296296298E-3</v>
      </c>
      <c r="G17">
        <f t="shared" si="1"/>
        <v>0</v>
      </c>
      <c r="H17">
        <f t="shared" si="2"/>
        <v>1</v>
      </c>
      <c r="I17" s="16">
        <f t="shared" si="3"/>
        <v>3.5879629629629586E-4</v>
      </c>
      <c r="J17" s="28" t="s">
        <v>317</v>
      </c>
      <c r="K17" t="s">
        <v>388</v>
      </c>
      <c r="W17" s="7"/>
    </row>
    <row r="18" spans="1:23" x14ac:dyDescent="0.4">
      <c r="A18" s="14"/>
      <c r="B18" s="20"/>
      <c r="E18" s="4">
        <v>4.0509259259259257E-3</v>
      </c>
      <c r="F18" s="7"/>
      <c r="G18">
        <f t="shared" si="1"/>
        <v>1</v>
      </c>
      <c r="H18">
        <f t="shared" si="2"/>
        <v>0</v>
      </c>
      <c r="I18" s="16">
        <f t="shared" si="3"/>
        <v>6.9444444444444892E-5</v>
      </c>
      <c r="J18" s="28" t="s">
        <v>317</v>
      </c>
      <c r="K18" t="s">
        <v>127</v>
      </c>
      <c r="W18" s="7"/>
    </row>
    <row r="19" spans="1:23" x14ac:dyDescent="0.4">
      <c r="A19" s="14"/>
      <c r="B19" s="20"/>
      <c r="F19" s="16">
        <v>4.1203703703703706E-3</v>
      </c>
      <c r="G19">
        <f t="shared" si="1"/>
        <v>0</v>
      </c>
      <c r="H19">
        <f t="shared" si="2"/>
        <v>1</v>
      </c>
      <c r="I19" s="16">
        <f t="shared" si="3"/>
        <v>2.0833333333333294E-4</v>
      </c>
      <c r="J19" s="28" t="s">
        <v>317</v>
      </c>
      <c r="K19" t="s">
        <v>389</v>
      </c>
      <c r="W19" s="7"/>
    </row>
    <row r="20" spans="1:23" x14ac:dyDescent="0.4">
      <c r="A20" s="14"/>
      <c r="B20" s="20"/>
      <c r="E20" s="4">
        <v>4.3287037037037035E-3</v>
      </c>
      <c r="F20" s="7"/>
      <c r="G20">
        <f t="shared" si="1"/>
        <v>1</v>
      </c>
      <c r="H20">
        <f t="shared" si="2"/>
        <v>0</v>
      </c>
      <c r="I20" s="16">
        <f t="shared" si="3"/>
        <v>4.6296296296296016E-5</v>
      </c>
      <c r="J20" s="28" t="s">
        <v>317</v>
      </c>
      <c r="K20" t="s">
        <v>390</v>
      </c>
      <c r="W20" s="7"/>
    </row>
    <row r="21" spans="1:23" x14ac:dyDescent="0.4">
      <c r="A21" s="14"/>
      <c r="B21" s="20"/>
      <c r="F21" s="16">
        <v>4.3749999999999995E-3</v>
      </c>
      <c r="G21">
        <f t="shared" si="1"/>
        <v>0</v>
      </c>
      <c r="H21">
        <f t="shared" si="2"/>
        <v>1</v>
      </c>
      <c r="I21" s="16">
        <f t="shared" si="3"/>
        <v>4.1666666666666761E-4</v>
      </c>
      <c r="J21" s="28" t="s">
        <v>317</v>
      </c>
      <c r="K21" t="s">
        <v>128</v>
      </c>
      <c r="W21" s="7"/>
    </row>
    <row r="22" spans="1:23" x14ac:dyDescent="0.4">
      <c r="A22" s="14"/>
      <c r="B22" s="20"/>
      <c r="E22" s="4">
        <v>4.7916666666666672E-3</v>
      </c>
      <c r="F22" s="7"/>
      <c r="G22">
        <f t="shared" si="1"/>
        <v>1</v>
      </c>
      <c r="H22">
        <f t="shared" si="2"/>
        <v>0</v>
      </c>
      <c r="I22" s="16">
        <f t="shared" si="3"/>
        <v>3.1249999999999941E-4</v>
      </c>
      <c r="J22" s="28" t="s">
        <v>317</v>
      </c>
      <c r="K22" t="s">
        <v>129</v>
      </c>
      <c r="W22" s="7"/>
    </row>
    <row r="23" spans="1:23" x14ac:dyDescent="0.4">
      <c r="A23" s="14"/>
      <c r="B23" s="20"/>
      <c r="F23" s="16">
        <v>5.1041666666666666E-3</v>
      </c>
      <c r="G23">
        <f t="shared" si="1"/>
        <v>0</v>
      </c>
      <c r="H23">
        <f t="shared" si="2"/>
        <v>1</v>
      </c>
      <c r="I23" s="16">
        <f t="shared" si="3"/>
        <v>5.9027777777777724E-4</v>
      </c>
      <c r="J23" s="28" t="s">
        <v>317</v>
      </c>
      <c r="K23" t="s">
        <v>391</v>
      </c>
      <c r="W23" s="7"/>
    </row>
    <row r="24" spans="1:23" x14ac:dyDescent="0.4">
      <c r="A24" s="14"/>
      <c r="B24" s="20"/>
      <c r="E24" s="4">
        <v>5.6944444444444438E-3</v>
      </c>
      <c r="F24" s="7"/>
      <c r="G24">
        <f t="shared" si="1"/>
        <v>1</v>
      </c>
      <c r="H24">
        <f t="shared" si="2"/>
        <v>0</v>
      </c>
      <c r="I24" s="16">
        <f t="shared" si="3"/>
        <v>1.1574074074075305E-5</v>
      </c>
      <c r="J24" s="28" t="s">
        <v>317</v>
      </c>
      <c r="K24" t="s">
        <v>130</v>
      </c>
      <c r="W24" s="7"/>
    </row>
    <row r="25" spans="1:23" x14ac:dyDescent="0.4">
      <c r="A25" s="14"/>
      <c r="B25" s="20"/>
      <c r="F25" s="16">
        <v>5.7060185185185191E-3</v>
      </c>
      <c r="G25">
        <f t="shared" si="1"/>
        <v>0</v>
      </c>
      <c r="H25">
        <f t="shared" si="2"/>
        <v>1</v>
      </c>
      <c r="I25" s="16">
        <f t="shared" si="3"/>
        <v>2.5462962962962982E-4</v>
      </c>
      <c r="J25" s="28" t="s">
        <v>317</v>
      </c>
      <c r="K25" t="s">
        <v>131</v>
      </c>
      <c r="W25" s="7"/>
    </row>
    <row r="26" spans="1:23" x14ac:dyDescent="0.4">
      <c r="A26" s="14"/>
      <c r="B26" s="20"/>
      <c r="E26" s="4">
        <v>5.9606481481481489E-3</v>
      </c>
      <c r="F26" s="7"/>
      <c r="G26">
        <f t="shared" si="1"/>
        <v>1</v>
      </c>
      <c r="H26">
        <f t="shared" si="2"/>
        <v>0</v>
      </c>
      <c r="I26" s="16">
        <f t="shared" si="3"/>
        <v>5.7870370370368719E-5</v>
      </c>
      <c r="J26" s="28" t="s">
        <v>317</v>
      </c>
      <c r="K26" t="s">
        <v>392</v>
      </c>
      <c r="W26" s="7"/>
    </row>
    <row r="27" spans="1:23" x14ac:dyDescent="0.4">
      <c r="A27" s="14"/>
      <c r="B27" s="20"/>
      <c r="F27" s="16">
        <v>6.0185185185185177E-3</v>
      </c>
      <c r="G27">
        <f t="shared" si="1"/>
        <v>0</v>
      </c>
      <c r="H27">
        <f t="shared" si="2"/>
        <v>1</v>
      </c>
      <c r="I27" s="16">
        <f t="shared" si="3"/>
        <v>8.1018518518518462E-5</v>
      </c>
      <c r="J27" s="28" t="s">
        <v>317</v>
      </c>
      <c r="K27" t="s">
        <v>132</v>
      </c>
      <c r="W27" s="7"/>
    </row>
    <row r="28" spans="1:23" x14ac:dyDescent="0.4">
      <c r="A28" s="14"/>
      <c r="B28" s="20"/>
      <c r="E28" s="4">
        <v>6.0995370370370361E-3</v>
      </c>
      <c r="F28" s="7"/>
      <c r="G28">
        <f t="shared" si="1"/>
        <v>1</v>
      </c>
      <c r="H28">
        <f t="shared" si="2"/>
        <v>0</v>
      </c>
      <c r="I28" s="16">
        <f t="shared" si="3"/>
        <v>8.1018518518520197E-5</v>
      </c>
      <c r="J28" s="28" t="s">
        <v>317</v>
      </c>
      <c r="K28" t="s">
        <v>133</v>
      </c>
      <c r="W28" s="7"/>
    </row>
    <row r="29" spans="1:23" x14ac:dyDescent="0.4">
      <c r="A29" s="14"/>
      <c r="B29" s="20"/>
      <c r="F29" s="16">
        <v>6.1805555555555563E-3</v>
      </c>
      <c r="G29">
        <f t="shared" si="1"/>
        <v>0</v>
      </c>
      <c r="H29">
        <f t="shared" si="2"/>
        <v>1</v>
      </c>
      <c r="I29" s="16">
        <f t="shared" si="3"/>
        <v>2.4305555555555539E-4</v>
      </c>
      <c r="J29" s="28" t="s">
        <v>317</v>
      </c>
      <c r="K29" t="s">
        <v>134</v>
      </c>
      <c r="W29" s="7"/>
    </row>
    <row r="30" spans="1:23" x14ac:dyDescent="0.4">
      <c r="A30" s="14"/>
      <c r="B30" s="20"/>
      <c r="E30" s="4">
        <v>6.4236111111111117E-3</v>
      </c>
      <c r="F30" s="7"/>
      <c r="G30">
        <f t="shared" si="1"/>
        <v>1</v>
      </c>
      <c r="H30">
        <f t="shared" si="2"/>
        <v>0</v>
      </c>
      <c r="I30" s="16">
        <f t="shared" si="3"/>
        <v>1.0416666666666647E-4</v>
      </c>
      <c r="J30" s="28" t="s">
        <v>317</v>
      </c>
      <c r="K30" t="s">
        <v>393</v>
      </c>
      <c r="W30" s="7"/>
    </row>
    <row r="31" spans="1:23" x14ac:dyDescent="0.4">
      <c r="A31" s="14"/>
      <c r="B31" s="20"/>
      <c r="F31" s="16">
        <v>6.5277777777777782E-3</v>
      </c>
      <c r="G31">
        <f t="shared" si="1"/>
        <v>0</v>
      </c>
      <c r="H31">
        <f t="shared" si="2"/>
        <v>1</v>
      </c>
      <c r="I31" s="16">
        <f t="shared" si="3"/>
        <v>1.3888888888888892E-4</v>
      </c>
      <c r="J31" s="28" t="s">
        <v>317</v>
      </c>
      <c r="K31" t="s">
        <v>135</v>
      </c>
      <c r="W31" s="7"/>
    </row>
    <row r="32" spans="1:23" x14ac:dyDescent="0.4">
      <c r="A32" s="14"/>
      <c r="B32" s="20"/>
      <c r="E32" s="4">
        <v>6.6666666666666671E-3</v>
      </c>
      <c r="F32" s="7"/>
      <c r="G32">
        <f t="shared" si="1"/>
        <v>1</v>
      </c>
      <c r="H32">
        <f t="shared" si="2"/>
        <v>0</v>
      </c>
      <c r="I32" s="16">
        <f t="shared" si="3"/>
        <v>1.1574074074074091E-4</v>
      </c>
      <c r="J32" s="28" t="s">
        <v>317</v>
      </c>
      <c r="K32" t="s">
        <v>136</v>
      </c>
      <c r="W32" s="7"/>
    </row>
    <row r="33" spans="1:23" x14ac:dyDescent="0.4">
      <c r="A33" s="14"/>
      <c r="B33" s="20"/>
      <c r="F33" s="16">
        <v>6.782407407407408E-3</v>
      </c>
      <c r="G33">
        <f t="shared" si="1"/>
        <v>0</v>
      </c>
      <c r="H33">
        <f t="shared" si="2"/>
        <v>1</v>
      </c>
      <c r="I33" s="16">
        <f t="shared" si="3"/>
        <v>3.3564814814814742E-4</v>
      </c>
      <c r="J33" s="28" t="s">
        <v>317</v>
      </c>
      <c r="K33" t="s">
        <v>137</v>
      </c>
      <c r="W33" s="7"/>
    </row>
    <row r="34" spans="1:23" x14ac:dyDescent="0.4">
      <c r="A34" s="14"/>
      <c r="B34" s="20"/>
      <c r="E34" s="4">
        <v>7.1180555555555554E-3</v>
      </c>
      <c r="F34" s="7"/>
      <c r="G34">
        <f t="shared" si="1"/>
        <v>1</v>
      </c>
      <c r="H34">
        <f t="shared" si="2"/>
        <v>0</v>
      </c>
      <c r="I34" s="16">
        <f t="shared" si="3"/>
        <v>1.3888888888888892E-4</v>
      </c>
      <c r="J34" s="28" t="s">
        <v>317</v>
      </c>
      <c r="K34" t="s">
        <v>138</v>
      </c>
      <c r="W34" s="7"/>
    </row>
    <row r="35" spans="1:23" x14ac:dyDescent="0.4">
      <c r="A35" s="14"/>
      <c r="B35" s="20"/>
      <c r="F35" s="16">
        <v>7.2569444444444443E-3</v>
      </c>
      <c r="G35">
        <f t="shared" si="1"/>
        <v>0</v>
      </c>
      <c r="H35">
        <f t="shared" si="2"/>
        <v>1</v>
      </c>
      <c r="I35" s="16">
        <f t="shared" si="3"/>
        <v>3.4722222222222186E-4</v>
      </c>
      <c r="J35" s="28" t="s">
        <v>317</v>
      </c>
      <c r="K35" t="s">
        <v>394</v>
      </c>
      <c r="W35" s="7"/>
    </row>
    <row r="36" spans="1:23" x14ac:dyDescent="0.4">
      <c r="A36" s="14"/>
      <c r="B36" s="20"/>
      <c r="E36" s="4">
        <v>7.6041666666666662E-3</v>
      </c>
      <c r="F36" s="7"/>
      <c r="G36">
        <f t="shared" si="1"/>
        <v>1</v>
      </c>
      <c r="H36">
        <f t="shared" si="2"/>
        <v>0</v>
      </c>
      <c r="I36" s="16">
        <f t="shared" si="3"/>
        <v>2.6620370370370513E-4</v>
      </c>
      <c r="J36" s="28" t="s">
        <v>43</v>
      </c>
      <c r="K36" t="s">
        <v>139</v>
      </c>
      <c r="W36" s="7"/>
    </row>
    <row r="37" spans="1:23" x14ac:dyDescent="0.4">
      <c r="A37" s="14"/>
      <c r="B37" s="20"/>
      <c r="F37" s="16">
        <v>7.8703703703703713E-3</v>
      </c>
      <c r="G37">
        <f t="shared" si="1"/>
        <v>0</v>
      </c>
      <c r="H37">
        <f t="shared" si="2"/>
        <v>1</v>
      </c>
      <c r="I37" s="16">
        <f t="shared" si="3"/>
        <v>2.3148148148148008E-4</v>
      </c>
      <c r="J37" s="28" t="s">
        <v>43</v>
      </c>
      <c r="K37" t="s">
        <v>395</v>
      </c>
      <c r="W37" s="7"/>
    </row>
    <row r="38" spans="1:23" x14ac:dyDescent="0.4">
      <c r="A38" s="14"/>
      <c r="B38" s="20"/>
      <c r="E38" s="4">
        <v>8.1018518518518514E-3</v>
      </c>
      <c r="F38" s="7"/>
      <c r="G38">
        <f t="shared" si="1"/>
        <v>1</v>
      </c>
      <c r="H38">
        <f t="shared" si="2"/>
        <v>0</v>
      </c>
      <c r="I38" s="16">
        <f t="shared" si="3"/>
        <v>1.7361111111111049E-4</v>
      </c>
      <c r="J38" s="28" t="s">
        <v>43</v>
      </c>
      <c r="K38" t="s">
        <v>140</v>
      </c>
      <c r="W38" s="7"/>
    </row>
    <row r="39" spans="1:23" x14ac:dyDescent="0.4">
      <c r="A39" s="14"/>
      <c r="B39" s="20"/>
      <c r="F39" s="16">
        <v>8.2754629629629619E-3</v>
      </c>
      <c r="G39">
        <f t="shared" si="1"/>
        <v>0</v>
      </c>
      <c r="H39">
        <f t="shared" si="2"/>
        <v>1</v>
      </c>
      <c r="I39" s="16">
        <f t="shared" si="3"/>
        <v>4.5138888888889006E-4</v>
      </c>
      <c r="J39" s="28" t="s">
        <v>43</v>
      </c>
      <c r="K39" t="s">
        <v>141</v>
      </c>
      <c r="W39" s="7"/>
    </row>
    <row r="40" spans="1:23" x14ac:dyDescent="0.4">
      <c r="A40" s="14"/>
      <c r="B40" s="20"/>
      <c r="E40" s="4">
        <v>8.726851851851852E-3</v>
      </c>
      <c r="F40" s="7"/>
      <c r="G40">
        <f t="shared" si="1"/>
        <v>1</v>
      </c>
      <c r="H40">
        <f t="shared" si="2"/>
        <v>0</v>
      </c>
      <c r="I40" s="16">
        <f t="shared" si="3"/>
        <v>1.6203703703703692E-4</v>
      </c>
      <c r="J40" s="28" t="s">
        <v>43</v>
      </c>
      <c r="K40" t="s">
        <v>396</v>
      </c>
      <c r="W40" s="7"/>
    </row>
    <row r="41" spans="1:23" x14ac:dyDescent="0.4">
      <c r="A41" s="14"/>
      <c r="B41" s="20"/>
      <c r="F41" s="16">
        <v>8.8888888888888889E-3</v>
      </c>
      <c r="G41">
        <f t="shared" si="1"/>
        <v>0</v>
      </c>
      <c r="H41">
        <f t="shared" si="2"/>
        <v>1</v>
      </c>
      <c r="I41" s="16">
        <f t="shared" si="3"/>
        <v>1.3888888888888978E-4</v>
      </c>
      <c r="J41" s="28" t="s">
        <v>43</v>
      </c>
      <c r="K41" t="s">
        <v>142</v>
      </c>
      <c r="W41" s="7"/>
    </row>
    <row r="42" spans="1:23" x14ac:dyDescent="0.4">
      <c r="A42" s="14"/>
      <c r="B42" s="20"/>
      <c r="E42" s="4">
        <v>9.0277777777777787E-3</v>
      </c>
      <c r="F42" s="7"/>
      <c r="G42">
        <f t="shared" si="1"/>
        <v>1</v>
      </c>
      <c r="H42">
        <f t="shared" si="2"/>
        <v>0</v>
      </c>
      <c r="I42" s="16">
        <f t="shared" si="3"/>
        <v>3.8194444444444517E-4</v>
      </c>
      <c r="J42" s="28" t="s">
        <v>317</v>
      </c>
      <c r="K42" t="s">
        <v>143</v>
      </c>
      <c r="W42" s="7"/>
    </row>
    <row r="43" spans="1:23" x14ac:dyDescent="0.4">
      <c r="A43" s="14"/>
      <c r="B43" s="20"/>
      <c r="F43" s="16">
        <v>9.4097222222222238E-3</v>
      </c>
      <c r="G43">
        <f t="shared" si="1"/>
        <v>0</v>
      </c>
      <c r="H43">
        <f t="shared" si="2"/>
        <v>1</v>
      </c>
      <c r="I43" s="16">
        <f t="shared" si="3"/>
        <v>4.9768518518518434E-4</v>
      </c>
      <c r="J43" s="28" t="s">
        <v>317</v>
      </c>
      <c r="K43" t="s">
        <v>397</v>
      </c>
      <c r="W43" s="7"/>
    </row>
    <row r="44" spans="1:23" x14ac:dyDescent="0.4">
      <c r="A44" s="14"/>
      <c r="B44" s="20"/>
      <c r="E44" s="4">
        <v>9.9074074074074082E-3</v>
      </c>
      <c r="F44" s="7"/>
      <c r="G44">
        <f t="shared" si="1"/>
        <v>1</v>
      </c>
      <c r="H44">
        <f t="shared" si="2"/>
        <v>0</v>
      </c>
      <c r="I44" s="16">
        <f t="shared" si="3"/>
        <v>3.4722222222220711E-5</v>
      </c>
      <c r="J44" s="28" t="s">
        <v>317</v>
      </c>
      <c r="K44" t="s">
        <v>398</v>
      </c>
      <c r="W44" s="7"/>
    </row>
    <row r="45" spans="1:23" x14ac:dyDescent="0.4">
      <c r="A45" s="14"/>
      <c r="B45" s="20"/>
      <c r="F45" s="16">
        <v>9.9421296296296289E-3</v>
      </c>
      <c r="G45">
        <f t="shared" si="1"/>
        <v>0</v>
      </c>
      <c r="H45">
        <f t="shared" si="2"/>
        <v>1</v>
      </c>
      <c r="I45" s="16">
        <f t="shared" si="3"/>
        <v>5.6712962962963097E-4</v>
      </c>
      <c r="J45" s="28" t="s">
        <v>317</v>
      </c>
      <c r="K45" t="s">
        <v>144</v>
      </c>
      <c r="W45" s="7"/>
    </row>
    <row r="46" spans="1:23" x14ac:dyDescent="0.4">
      <c r="A46" s="14"/>
      <c r="B46" s="20"/>
      <c r="E46" s="4">
        <v>1.050925925925926E-2</v>
      </c>
      <c r="F46" s="7"/>
      <c r="G46">
        <f t="shared" si="1"/>
        <v>1</v>
      </c>
      <c r="H46">
        <f t="shared" si="2"/>
        <v>0</v>
      </c>
      <c r="I46" s="16">
        <f t="shared" si="3"/>
        <v>2.5462962962963069E-4</v>
      </c>
      <c r="J46" s="28" t="s">
        <v>317</v>
      </c>
      <c r="K46" t="s">
        <v>145</v>
      </c>
      <c r="W46" s="7"/>
    </row>
    <row r="47" spans="1:23" x14ac:dyDescent="0.4">
      <c r="A47" s="14"/>
      <c r="B47" s="20"/>
      <c r="F47" s="16">
        <v>1.0763888888888891E-2</v>
      </c>
      <c r="G47">
        <f t="shared" si="1"/>
        <v>0</v>
      </c>
      <c r="H47">
        <f t="shared" si="2"/>
        <v>1</v>
      </c>
      <c r="I47" s="16">
        <f t="shared" si="3"/>
        <v>6.9444444444444371E-4</v>
      </c>
      <c r="J47" s="28" t="s">
        <v>317</v>
      </c>
      <c r="K47" t="s">
        <v>399</v>
      </c>
      <c r="W47" s="7"/>
    </row>
    <row r="48" spans="1:23" x14ac:dyDescent="0.4">
      <c r="A48" s="14"/>
      <c r="B48" s="20"/>
      <c r="E48" s="4">
        <v>1.1458333333333334E-2</v>
      </c>
      <c r="F48" s="7"/>
      <c r="G48">
        <f t="shared" si="1"/>
        <v>1</v>
      </c>
      <c r="H48">
        <f t="shared" si="2"/>
        <v>0</v>
      </c>
      <c r="I48" s="16">
        <f t="shared" si="3"/>
        <v>5.7870370370367852E-5</v>
      </c>
      <c r="J48" s="28" t="s">
        <v>317</v>
      </c>
      <c r="K48" t="s">
        <v>400</v>
      </c>
      <c r="W48" s="7"/>
    </row>
    <row r="49" spans="1:23" x14ac:dyDescent="0.4">
      <c r="A49" s="14"/>
      <c r="B49" s="20"/>
      <c r="F49" s="16">
        <v>1.1516203703703702E-2</v>
      </c>
      <c r="G49">
        <f t="shared" si="1"/>
        <v>0</v>
      </c>
      <c r="H49">
        <f t="shared" si="2"/>
        <v>1</v>
      </c>
      <c r="I49" s="16">
        <f t="shared" si="3"/>
        <v>1.7361111111111223E-4</v>
      </c>
      <c r="J49" s="28" t="s">
        <v>317</v>
      </c>
      <c r="K49" t="s">
        <v>401</v>
      </c>
      <c r="W49" s="7"/>
    </row>
    <row r="50" spans="1:23" x14ac:dyDescent="0.4">
      <c r="A50" s="14"/>
      <c r="B50" s="21"/>
      <c r="E50" s="4">
        <v>1.1689814814814814E-2</v>
      </c>
      <c r="F50" s="7"/>
      <c r="G50">
        <f t="shared" si="1"/>
        <v>1</v>
      </c>
      <c r="H50">
        <f t="shared" si="2"/>
        <v>0</v>
      </c>
      <c r="I50" s="16">
        <f t="shared" si="3"/>
        <v>3.4722222222222099E-4</v>
      </c>
      <c r="J50" s="28" t="s">
        <v>315</v>
      </c>
      <c r="K50" t="s">
        <v>402</v>
      </c>
      <c r="W50" s="7"/>
    </row>
    <row r="51" spans="1:23" x14ac:dyDescent="0.4">
      <c r="A51" s="14"/>
      <c r="B51" s="21"/>
      <c r="F51" s="16">
        <v>1.2037037037037035E-2</v>
      </c>
      <c r="G51">
        <f t="shared" si="1"/>
        <v>0</v>
      </c>
      <c r="H51">
        <f t="shared" si="2"/>
        <v>1</v>
      </c>
      <c r="I51" s="16">
        <f t="shared" si="3"/>
        <v>4.6296296296296363E-4</v>
      </c>
      <c r="J51" s="28" t="s">
        <v>315</v>
      </c>
      <c r="K51" t="s">
        <v>403</v>
      </c>
      <c r="W51" s="7"/>
    </row>
    <row r="52" spans="1:23" x14ac:dyDescent="0.4">
      <c r="A52" s="14"/>
      <c r="B52" s="21"/>
      <c r="E52" s="4">
        <v>1.2499999999999999E-2</v>
      </c>
      <c r="F52" s="7"/>
      <c r="G52">
        <f t="shared" si="1"/>
        <v>1</v>
      </c>
      <c r="H52">
        <f t="shared" si="2"/>
        <v>0</v>
      </c>
      <c r="I52" s="16">
        <f t="shared" si="3"/>
        <v>9.2592592592593767E-5</v>
      </c>
      <c r="J52" s="28" t="s">
        <v>315</v>
      </c>
      <c r="K52" t="s">
        <v>146</v>
      </c>
      <c r="W52" s="7"/>
    </row>
    <row r="53" spans="1:23" x14ac:dyDescent="0.4">
      <c r="A53" s="14"/>
      <c r="B53" s="21"/>
      <c r="F53" s="16">
        <v>1.2592592592592593E-2</v>
      </c>
      <c r="G53">
        <f t="shared" si="1"/>
        <v>0</v>
      </c>
      <c r="H53">
        <f t="shared" si="2"/>
        <v>1</v>
      </c>
      <c r="I53" s="16">
        <f t="shared" si="3"/>
        <v>3.2407407407407385E-4</v>
      </c>
      <c r="J53" s="28" t="s">
        <v>315</v>
      </c>
      <c r="K53" t="s">
        <v>404</v>
      </c>
      <c r="W53" s="7"/>
    </row>
    <row r="54" spans="1:23" x14ac:dyDescent="0.4">
      <c r="A54" s="14"/>
      <c r="B54" s="21"/>
      <c r="E54" s="4">
        <v>1.2916666666666667E-2</v>
      </c>
      <c r="F54" s="7"/>
      <c r="G54">
        <f t="shared" si="1"/>
        <v>1</v>
      </c>
      <c r="H54">
        <f t="shared" si="2"/>
        <v>0</v>
      </c>
      <c r="I54" s="16">
        <f t="shared" si="3"/>
        <v>1.6203703703703692E-4</v>
      </c>
      <c r="J54" s="28" t="s">
        <v>316</v>
      </c>
      <c r="K54" t="s">
        <v>11</v>
      </c>
      <c r="W54" s="7"/>
    </row>
    <row r="55" spans="1:23" x14ac:dyDescent="0.4">
      <c r="A55" s="14"/>
      <c r="B55" s="22"/>
      <c r="C55" s="8">
        <v>1.3078703703703703E-2</v>
      </c>
      <c r="D55" s="2"/>
      <c r="E55" s="2"/>
      <c r="F55" s="17"/>
      <c r="G55" s="2">
        <f t="shared" si="1"/>
        <v>0</v>
      </c>
      <c r="H55" s="2">
        <f t="shared" si="2"/>
        <v>0</v>
      </c>
      <c r="I55" s="26"/>
      <c r="J55" s="31"/>
      <c r="K55" s="2"/>
      <c r="L55" s="2"/>
      <c r="M55" s="2"/>
      <c r="N55" s="2"/>
      <c r="O55" s="2"/>
      <c r="P55" s="2"/>
      <c r="Q55" s="2"/>
      <c r="R55" s="2"/>
      <c r="S55" s="2"/>
      <c r="T55" s="2"/>
      <c r="U55" s="2"/>
      <c r="V55" s="2"/>
      <c r="W55" s="17"/>
    </row>
    <row r="57" spans="1:23" x14ac:dyDescent="0.4">
      <c r="J57" s="10"/>
      <c r="K57" s="10"/>
    </row>
  </sheetData>
  <pageMargins left="0.7" right="0.7" top="0.75" bottom="0.75" header="0.3" footer="0.3"/>
  <pageSetup paperSize="9" scale="28" orientation="portrait" r:id="rId1"/>
  <colBreaks count="1" manualBreakCount="1">
    <brk id="24" max="8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567BC-BCBC-4E80-B999-3574E04EEAB6}">
  <dimension ref="A1:AH65"/>
  <sheetViews>
    <sheetView showGridLines="0" view="pageBreakPreview" topLeftCell="A31" zoomScale="93" zoomScaleNormal="70" zoomScaleSheetLayoutView="70" workbookViewId="0">
      <selection activeCell="G54" sqref="G54:H64"/>
    </sheetView>
  </sheetViews>
  <sheetFormatPr defaultColWidth="8.84375" defaultRowHeight="14.6" x14ac:dyDescent="0.4"/>
  <cols>
    <col min="1" max="1" width="3.15234375" customWidth="1"/>
    <col min="2" max="2" width="25" customWidth="1"/>
    <col min="6" max="6" width="8.84375" customWidth="1"/>
    <col min="7" max="7" width="9.921875" bestFit="1" customWidth="1"/>
    <col min="8" max="8" width="8.23046875" bestFit="1" customWidth="1"/>
    <col min="9" max="9" width="14.3046875" customWidth="1"/>
    <col min="10" max="10" width="32.3046875" customWidth="1"/>
    <col min="11" max="11" width="27.4609375" customWidth="1"/>
    <col min="12" max="17" width="19.4609375" customWidth="1"/>
  </cols>
  <sheetData>
    <row r="1" spans="1:34" x14ac:dyDescent="0.4">
      <c r="A1" s="15">
        <v>6</v>
      </c>
      <c r="B1" s="24" t="s">
        <v>220</v>
      </c>
      <c r="C1" s="25"/>
      <c r="D1" s="25"/>
      <c r="E1" s="25"/>
      <c r="F1" s="25"/>
      <c r="G1" s="25"/>
      <c r="H1" s="25"/>
      <c r="I1" s="25"/>
      <c r="J1" s="25"/>
      <c r="K1" s="25"/>
      <c r="L1" s="25"/>
      <c r="M1" s="25"/>
      <c r="N1" s="25"/>
      <c r="O1" s="25"/>
      <c r="P1" s="25"/>
      <c r="Q1" s="25"/>
      <c r="R1" s="25"/>
      <c r="S1" s="32"/>
      <c r="T1" s="25"/>
      <c r="U1" s="25"/>
      <c r="V1" s="25"/>
      <c r="W1" s="25"/>
      <c r="X1" s="25"/>
      <c r="Y1" s="25"/>
      <c r="Z1" s="25"/>
      <c r="AA1" s="25"/>
      <c r="AB1" s="25"/>
      <c r="AC1" s="25"/>
      <c r="AD1" s="25"/>
      <c r="AE1" s="25"/>
      <c r="AF1" s="25"/>
      <c r="AG1" s="25"/>
      <c r="AH1" s="25"/>
    </row>
    <row r="2" spans="1:34" s="1" customFormat="1" x14ac:dyDescent="0.4">
      <c r="A2" s="13"/>
      <c r="B2" s="19" t="s">
        <v>12</v>
      </c>
      <c r="C2" s="1" t="s">
        <v>11</v>
      </c>
      <c r="D2" s="1" t="s">
        <v>14</v>
      </c>
      <c r="E2" s="1" t="s">
        <v>2</v>
      </c>
      <c r="F2" s="6" t="s">
        <v>21</v>
      </c>
      <c r="G2" s="1" t="s">
        <v>45</v>
      </c>
      <c r="H2" s="1" t="s">
        <v>122</v>
      </c>
      <c r="I2" s="6" t="s">
        <v>40</v>
      </c>
      <c r="J2" s="27" t="s">
        <v>41</v>
      </c>
      <c r="K2" s="1" t="s">
        <v>3</v>
      </c>
      <c r="W2" s="6"/>
    </row>
    <row r="3" spans="1:34" x14ac:dyDescent="0.4">
      <c r="A3" s="14"/>
      <c r="B3" s="20"/>
      <c r="D3" s="4"/>
      <c r="E3" s="4">
        <v>0</v>
      </c>
      <c r="F3" s="7"/>
      <c r="G3">
        <f>IF(E3="",0,1)</f>
        <v>1</v>
      </c>
      <c r="H3">
        <f t="shared" ref="H3:H65" si="0">IF(F3="",0,1)</f>
        <v>0</v>
      </c>
      <c r="I3" s="16">
        <f t="shared" ref="I3:I63" si="1">SUM(A4:F4)-SUM(A3:F3)</f>
        <v>1.5046296296296297E-4</v>
      </c>
      <c r="J3" s="28" t="s">
        <v>316</v>
      </c>
      <c r="K3" t="s">
        <v>177</v>
      </c>
      <c r="W3" s="7"/>
    </row>
    <row r="4" spans="1:34" x14ac:dyDescent="0.4">
      <c r="A4" s="14"/>
      <c r="B4" s="20"/>
      <c r="D4" s="4">
        <v>1.5046296296296297E-4</v>
      </c>
      <c r="E4" s="4"/>
      <c r="F4" s="7"/>
      <c r="G4">
        <f t="shared" ref="G4:G65" si="2">IF(E4="",0,1)</f>
        <v>0</v>
      </c>
      <c r="H4">
        <f t="shared" si="0"/>
        <v>0</v>
      </c>
      <c r="I4" s="16">
        <f t="shared" si="1"/>
        <v>2.6620370370370372E-4</v>
      </c>
      <c r="J4" s="28" t="s">
        <v>316</v>
      </c>
      <c r="K4" t="s">
        <v>178</v>
      </c>
      <c r="W4" s="7"/>
    </row>
    <row r="5" spans="1:34" x14ac:dyDescent="0.4">
      <c r="A5" s="14"/>
      <c r="B5" s="20"/>
      <c r="D5" s="4"/>
      <c r="E5" s="4">
        <v>4.1666666666666669E-4</v>
      </c>
      <c r="F5" s="7"/>
      <c r="G5">
        <f t="shared" si="2"/>
        <v>1</v>
      </c>
      <c r="H5">
        <f t="shared" si="0"/>
        <v>0</v>
      </c>
      <c r="I5" s="16">
        <f t="shared" si="1"/>
        <v>4.6296296296296233E-5</v>
      </c>
      <c r="J5" s="28" t="s">
        <v>316</v>
      </c>
      <c r="K5" t="s">
        <v>180</v>
      </c>
      <c r="W5" s="7"/>
    </row>
    <row r="6" spans="1:34" x14ac:dyDescent="0.4">
      <c r="A6" s="14"/>
      <c r="B6" s="20"/>
      <c r="E6" s="4"/>
      <c r="F6" s="16">
        <v>4.6296296296296293E-4</v>
      </c>
      <c r="G6">
        <f t="shared" si="2"/>
        <v>0</v>
      </c>
      <c r="H6">
        <f t="shared" si="0"/>
        <v>1</v>
      </c>
      <c r="I6" s="16">
        <f t="shared" si="1"/>
        <v>8.1018518518518516E-5</v>
      </c>
      <c r="J6" s="28" t="s">
        <v>316</v>
      </c>
      <c r="K6" t="s">
        <v>180</v>
      </c>
      <c r="W6" s="7"/>
    </row>
    <row r="7" spans="1:34" x14ac:dyDescent="0.4">
      <c r="A7" s="14"/>
      <c r="B7" s="20"/>
      <c r="E7" s="4">
        <v>5.4398148148148144E-4</v>
      </c>
      <c r="F7" s="16"/>
      <c r="G7">
        <f t="shared" si="2"/>
        <v>1</v>
      </c>
      <c r="H7">
        <f t="shared" si="0"/>
        <v>0</v>
      </c>
      <c r="I7" s="16">
        <f t="shared" si="1"/>
        <v>5.7870370370370454E-5</v>
      </c>
      <c r="J7" s="28" t="s">
        <v>316</v>
      </c>
      <c r="K7" t="s">
        <v>180</v>
      </c>
      <c r="W7" s="7"/>
    </row>
    <row r="8" spans="1:34" x14ac:dyDescent="0.4">
      <c r="A8" s="14"/>
      <c r="B8" s="20"/>
      <c r="E8" s="4"/>
      <c r="F8" s="16">
        <v>6.018518518518519E-4</v>
      </c>
      <c r="G8">
        <f t="shared" si="2"/>
        <v>0</v>
      </c>
      <c r="H8">
        <f t="shared" si="0"/>
        <v>1</v>
      </c>
      <c r="I8" s="16">
        <f t="shared" si="1"/>
        <v>1.3888888888888881E-4</v>
      </c>
      <c r="J8" s="28" t="s">
        <v>316</v>
      </c>
      <c r="K8" t="s">
        <v>180</v>
      </c>
      <c r="W8" s="7"/>
    </row>
    <row r="9" spans="1:34" x14ac:dyDescent="0.4">
      <c r="A9" s="14"/>
      <c r="B9" s="20"/>
      <c r="E9" s="4">
        <v>7.407407407407407E-4</v>
      </c>
      <c r="F9" s="16"/>
      <c r="G9">
        <f t="shared" si="2"/>
        <v>1</v>
      </c>
      <c r="H9">
        <f t="shared" si="0"/>
        <v>0</v>
      </c>
      <c r="I9" s="16">
        <f t="shared" si="1"/>
        <v>1.041666666666668E-4</v>
      </c>
      <c r="J9" s="28" t="s">
        <v>316</v>
      </c>
      <c r="K9" t="s">
        <v>365</v>
      </c>
      <c r="W9" s="7"/>
    </row>
    <row r="10" spans="1:34" x14ac:dyDescent="0.4">
      <c r="A10" s="14"/>
      <c r="B10" s="20"/>
      <c r="E10" s="4"/>
      <c r="F10" s="16">
        <v>8.449074074074075E-4</v>
      </c>
      <c r="G10">
        <f t="shared" si="2"/>
        <v>0</v>
      </c>
      <c r="H10">
        <f t="shared" si="0"/>
        <v>1</v>
      </c>
      <c r="I10" s="16">
        <f t="shared" si="1"/>
        <v>1.5046296296296292E-4</v>
      </c>
      <c r="J10" s="28" t="s">
        <v>316</v>
      </c>
      <c r="K10" t="s">
        <v>181</v>
      </c>
      <c r="W10" s="7"/>
    </row>
    <row r="11" spans="1:34" x14ac:dyDescent="0.4">
      <c r="A11" s="14"/>
      <c r="B11" s="20"/>
      <c r="E11" s="4">
        <v>9.9537037037037042E-4</v>
      </c>
      <c r="F11" s="16"/>
      <c r="G11">
        <f t="shared" si="2"/>
        <v>1</v>
      </c>
      <c r="H11">
        <f t="shared" si="0"/>
        <v>0</v>
      </c>
      <c r="I11" s="16">
        <f t="shared" si="1"/>
        <v>4.6296296296296233E-5</v>
      </c>
      <c r="J11" s="28" t="s">
        <v>316</v>
      </c>
      <c r="K11" t="s">
        <v>366</v>
      </c>
      <c r="W11" s="7"/>
    </row>
    <row r="12" spans="1:34" x14ac:dyDescent="0.4">
      <c r="A12" s="14"/>
      <c r="B12" s="20"/>
      <c r="E12" s="4"/>
      <c r="F12" s="16">
        <v>1.0416666666666667E-3</v>
      </c>
      <c r="G12">
        <f t="shared" si="2"/>
        <v>0</v>
      </c>
      <c r="H12">
        <f t="shared" si="0"/>
        <v>1</v>
      </c>
      <c r="I12" s="16">
        <f t="shared" si="1"/>
        <v>1.1574074074074069E-4</v>
      </c>
      <c r="J12" s="28" t="s">
        <v>316</v>
      </c>
      <c r="K12" t="s">
        <v>367</v>
      </c>
      <c r="W12" s="7"/>
    </row>
    <row r="13" spans="1:34" x14ac:dyDescent="0.4">
      <c r="A13" s="14"/>
      <c r="B13" s="20"/>
      <c r="E13" s="4">
        <v>1.1574074074074073E-3</v>
      </c>
      <c r="F13" s="16"/>
      <c r="G13">
        <f t="shared" si="2"/>
        <v>1</v>
      </c>
      <c r="H13">
        <f t="shared" si="0"/>
        <v>0</v>
      </c>
      <c r="I13" s="16">
        <f t="shared" si="1"/>
        <v>1.1574074074074221E-5</v>
      </c>
      <c r="J13" s="28" t="s">
        <v>316</v>
      </c>
      <c r="K13" t="s">
        <v>182</v>
      </c>
      <c r="W13" s="7"/>
    </row>
    <row r="14" spans="1:34" x14ac:dyDescent="0.4">
      <c r="A14" s="14"/>
      <c r="B14" s="20"/>
      <c r="D14" s="4">
        <v>1.1689814814814816E-3</v>
      </c>
      <c r="E14" s="4"/>
      <c r="F14" s="7"/>
      <c r="G14">
        <f t="shared" si="2"/>
        <v>0</v>
      </c>
      <c r="H14">
        <f t="shared" si="0"/>
        <v>0</v>
      </c>
      <c r="I14" s="16">
        <f t="shared" si="1"/>
        <v>5.7870370370370237E-5</v>
      </c>
      <c r="J14" s="28" t="s">
        <v>316</v>
      </c>
      <c r="W14" s="7"/>
    </row>
    <row r="15" spans="1:34" x14ac:dyDescent="0.4">
      <c r="A15" s="14"/>
      <c r="B15" s="20"/>
      <c r="E15" s="4">
        <v>1.2268518518518518E-3</v>
      </c>
      <c r="F15" s="16"/>
      <c r="G15">
        <f t="shared" si="2"/>
        <v>1</v>
      </c>
      <c r="H15">
        <f t="shared" si="0"/>
        <v>0</v>
      </c>
      <c r="I15" s="16">
        <f t="shared" si="1"/>
        <v>1.8518518518518515E-4</v>
      </c>
      <c r="J15" s="16" t="s">
        <v>317</v>
      </c>
      <c r="K15" t="s">
        <v>183</v>
      </c>
      <c r="W15" s="7"/>
    </row>
    <row r="16" spans="1:34" x14ac:dyDescent="0.4">
      <c r="A16" s="14"/>
      <c r="B16" s="20"/>
      <c r="E16" s="4"/>
      <c r="F16" s="16">
        <v>1.4120370370370369E-3</v>
      </c>
      <c r="G16">
        <f t="shared" si="2"/>
        <v>0</v>
      </c>
      <c r="H16">
        <f t="shared" si="0"/>
        <v>1</v>
      </c>
      <c r="I16" s="16">
        <f t="shared" si="1"/>
        <v>2.5462962962962982E-4</v>
      </c>
      <c r="J16" s="16" t="s">
        <v>317</v>
      </c>
      <c r="K16" t="s">
        <v>368</v>
      </c>
      <c r="W16" s="7"/>
    </row>
    <row r="17" spans="1:23" x14ac:dyDescent="0.4">
      <c r="A17" s="14"/>
      <c r="B17" s="20"/>
      <c r="E17" s="4">
        <v>1.6666666666666668E-3</v>
      </c>
      <c r="F17" s="16"/>
      <c r="G17">
        <f t="shared" si="2"/>
        <v>1</v>
      </c>
      <c r="H17">
        <f t="shared" si="0"/>
        <v>0</v>
      </c>
      <c r="I17" s="16">
        <f t="shared" si="1"/>
        <v>1.1574074074074047E-4</v>
      </c>
      <c r="J17" s="16" t="s">
        <v>317</v>
      </c>
      <c r="K17" t="s">
        <v>184</v>
      </c>
      <c r="W17" s="7"/>
    </row>
    <row r="18" spans="1:23" x14ac:dyDescent="0.4">
      <c r="A18" s="14"/>
      <c r="B18" s="20"/>
      <c r="E18" s="4"/>
      <c r="F18" s="16">
        <v>1.7824074074074072E-3</v>
      </c>
      <c r="G18">
        <f t="shared" si="2"/>
        <v>0</v>
      </c>
      <c r="H18">
        <f t="shared" si="0"/>
        <v>1</v>
      </c>
      <c r="I18" s="16">
        <f t="shared" si="1"/>
        <v>3.7037037037037051E-4</v>
      </c>
      <c r="J18" s="16" t="s">
        <v>317</v>
      </c>
      <c r="K18" t="s">
        <v>185</v>
      </c>
      <c r="W18" s="7"/>
    </row>
    <row r="19" spans="1:23" x14ac:dyDescent="0.4">
      <c r="A19" s="14"/>
      <c r="B19" s="20"/>
      <c r="E19" s="4">
        <v>2.1527777777777778E-3</v>
      </c>
      <c r="F19" s="16"/>
      <c r="G19">
        <f t="shared" si="2"/>
        <v>1</v>
      </c>
      <c r="H19">
        <f t="shared" si="0"/>
        <v>0</v>
      </c>
      <c r="I19" s="16">
        <f t="shared" si="1"/>
        <v>2.1990740740740738E-4</v>
      </c>
      <c r="J19" s="16" t="s">
        <v>317</v>
      </c>
      <c r="K19" t="s">
        <v>186</v>
      </c>
      <c r="W19" s="7"/>
    </row>
    <row r="20" spans="1:23" x14ac:dyDescent="0.4">
      <c r="A20" s="14"/>
      <c r="B20" s="20"/>
      <c r="E20" s="4"/>
      <c r="F20" s="16">
        <v>2.3726851851851851E-3</v>
      </c>
      <c r="G20">
        <f t="shared" si="2"/>
        <v>0</v>
      </c>
      <c r="H20">
        <f t="shared" si="0"/>
        <v>1</v>
      </c>
      <c r="I20" s="16">
        <f t="shared" si="1"/>
        <v>2.0833333333333337E-4</v>
      </c>
      <c r="J20" s="16" t="s">
        <v>317</v>
      </c>
      <c r="K20" t="s">
        <v>369</v>
      </c>
      <c r="W20" s="7"/>
    </row>
    <row r="21" spans="1:23" x14ac:dyDescent="0.4">
      <c r="A21" s="14"/>
      <c r="B21" s="20"/>
      <c r="E21" s="4">
        <v>2.5810185185185185E-3</v>
      </c>
      <c r="F21" s="16"/>
      <c r="G21">
        <f t="shared" si="2"/>
        <v>1</v>
      </c>
      <c r="H21">
        <f t="shared" si="0"/>
        <v>0</v>
      </c>
      <c r="I21" s="16">
        <f t="shared" si="1"/>
        <v>1.3888888888888892E-4</v>
      </c>
      <c r="J21" s="16" t="s">
        <v>317</v>
      </c>
      <c r="K21" t="s">
        <v>187</v>
      </c>
      <c r="W21" s="7"/>
    </row>
    <row r="22" spans="1:23" x14ac:dyDescent="0.4">
      <c r="A22" s="14"/>
      <c r="B22" s="20"/>
      <c r="E22" s="4"/>
      <c r="F22" s="16">
        <v>2.7199074074074074E-3</v>
      </c>
      <c r="G22">
        <f t="shared" si="2"/>
        <v>0</v>
      </c>
      <c r="H22">
        <f t="shared" si="0"/>
        <v>1</v>
      </c>
      <c r="I22" s="16">
        <f t="shared" si="1"/>
        <v>3.4722222222222229E-4</v>
      </c>
      <c r="J22" s="16" t="s">
        <v>317</v>
      </c>
      <c r="K22" t="s">
        <v>188</v>
      </c>
      <c r="W22" s="7"/>
    </row>
    <row r="23" spans="1:23" x14ac:dyDescent="0.4">
      <c r="A23" s="14"/>
      <c r="B23" s="20"/>
      <c r="E23" s="4">
        <v>3.0671296296296297E-3</v>
      </c>
      <c r="F23" s="16"/>
      <c r="G23">
        <f t="shared" si="2"/>
        <v>1</v>
      </c>
      <c r="H23">
        <f t="shared" si="0"/>
        <v>0</v>
      </c>
      <c r="I23" s="16">
        <f t="shared" si="1"/>
        <v>1.7361111111111093E-4</v>
      </c>
      <c r="J23" s="16" t="s">
        <v>317</v>
      </c>
      <c r="K23" t="s">
        <v>189</v>
      </c>
      <c r="W23" s="7"/>
    </row>
    <row r="24" spans="1:23" x14ac:dyDescent="0.4">
      <c r="A24" s="14"/>
      <c r="B24" s="20"/>
      <c r="E24" s="4"/>
      <c r="F24" s="16">
        <v>3.2407407407407406E-3</v>
      </c>
      <c r="G24">
        <f t="shared" si="2"/>
        <v>0</v>
      </c>
      <c r="H24">
        <f t="shared" si="0"/>
        <v>1</v>
      </c>
      <c r="I24" s="16">
        <f t="shared" si="1"/>
        <v>5.2083333333333322E-4</v>
      </c>
      <c r="J24" s="16" t="s">
        <v>317</v>
      </c>
      <c r="K24" t="s">
        <v>190</v>
      </c>
      <c r="W24" s="7"/>
    </row>
    <row r="25" spans="1:23" x14ac:dyDescent="0.4">
      <c r="A25" s="14"/>
      <c r="B25" s="20"/>
      <c r="E25" s="4">
        <v>3.7615740740740739E-3</v>
      </c>
      <c r="F25" s="16"/>
      <c r="G25">
        <f t="shared" si="2"/>
        <v>1</v>
      </c>
      <c r="H25">
        <f t="shared" si="0"/>
        <v>0</v>
      </c>
      <c r="I25" s="16">
        <f t="shared" si="1"/>
        <v>1.5046296296296292E-4</v>
      </c>
      <c r="J25" s="16" t="s">
        <v>317</v>
      </c>
      <c r="K25" t="s">
        <v>191</v>
      </c>
      <c r="W25" s="7"/>
    </row>
    <row r="26" spans="1:23" x14ac:dyDescent="0.4">
      <c r="A26" s="14"/>
      <c r="B26" s="20"/>
      <c r="E26" s="4"/>
      <c r="F26" s="16">
        <v>3.9120370370370368E-3</v>
      </c>
      <c r="G26">
        <f t="shared" si="2"/>
        <v>0</v>
      </c>
      <c r="H26">
        <f t="shared" si="0"/>
        <v>1</v>
      </c>
      <c r="I26" s="16">
        <f t="shared" si="1"/>
        <v>4.1666666666666675E-4</v>
      </c>
      <c r="J26" s="16" t="s">
        <v>317</v>
      </c>
      <c r="K26" t="s">
        <v>192</v>
      </c>
      <c r="W26" s="7"/>
    </row>
    <row r="27" spans="1:23" x14ac:dyDescent="0.4">
      <c r="A27" s="14"/>
      <c r="B27" s="20"/>
      <c r="E27" s="4">
        <v>4.3287037037037035E-3</v>
      </c>
      <c r="F27" s="16"/>
      <c r="G27">
        <f t="shared" si="2"/>
        <v>1</v>
      </c>
      <c r="H27">
        <f t="shared" si="0"/>
        <v>0</v>
      </c>
      <c r="I27" s="16">
        <f t="shared" si="1"/>
        <v>2.5462962962962982E-4</v>
      </c>
      <c r="J27" s="28" t="s">
        <v>44</v>
      </c>
      <c r="K27" t="s">
        <v>193</v>
      </c>
      <c r="W27" s="7"/>
    </row>
    <row r="28" spans="1:23" x14ac:dyDescent="0.4">
      <c r="A28" s="14"/>
      <c r="B28" s="20"/>
      <c r="E28" s="4"/>
      <c r="F28" s="16">
        <v>4.5833333333333334E-3</v>
      </c>
      <c r="G28">
        <f t="shared" si="2"/>
        <v>0</v>
      </c>
      <c r="H28">
        <f t="shared" si="0"/>
        <v>1</v>
      </c>
      <c r="I28" s="16">
        <f t="shared" si="1"/>
        <v>3.3564814814814829E-4</v>
      </c>
      <c r="J28" s="28" t="s">
        <v>44</v>
      </c>
      <c r="K28" t="s">
        <v>370</v>
      </c>
      <c r="W28" s="7"/>
    </row>
    <row r="29" spans="1:23" x14ac:dyDescent="0.4">
      <c r="A29" s="14"/>
      <c r="B29" s="20"/>
      <c r="E29" s="4">
        <v>4.9189814814814816E-3</v>
      </c>
      <c r="F29" s="16"/>
      <c r="G29">
        <f t="shared" si="2"/>
        <v>1</v>
      </c>
      <c r="H29">
        <f t="shared" si="0"/>
        <v>0</v>
      </c>
      <c r="I29" s="16">
        <f t="shared" si="1"/>
        <v>1.1574074074074091E-4</v>
      </c>
      <c r="J29" s="28" t="s">
        <v>44</v>
      </c>
      <c r="K29" t="s">
        <v>194</v>
      </c>
      <c r="W29" s="7"/>
    </row>
    <row r="30" spans="1:23" x14ac:dyDescent="0.4">
      <c r="A30" s="14"/>
      <c r="B30" s="20"/>
      <c r="E30" s="4"/>
      <c r="F30" s="16">
        <v>5.0347222222222225E-3</v>
      </c>
      <c r="G30">
        <f t="shared" si="2"/>
        <v>0</v>
      </c>
      <c r="H30">
        <f t="shared" si="0"/>
        <v>1</v>
      </c>
      <c r="I30" s="16">
        <f t="shared" si="1"/>
        <v>6.1342592592592525E-4</v>
      </c>
      <c r="J30" s="28" t="s">
        <v>44</v>
      </c>
      <c r="K30" t="s">
        <v>195</v>
      </c>
      <c r="W30" s="7"/>
    </row>
    <row r="31" spans="1:23" x14ac:dyDescent="0.4">
      <c r="A31" s="14"/>
      <c r="B31" s="20"/>
      <c r="E31" s="4">
        <v>5.6481481481481478E-3</v>
      </c>
      <c r="F31" s="16"/>
      <c r="G31">
        <f t="shared" si="2"/>
        <v>1</v>
      </c>
      <c r="H31">
        <f t="shared" si="0"/>
        <v>0</v>
      </c>
      <c r="I31" s="16">
        <f t="shared" si="1"/>
        <v>1.3888888888888978E-4</v>
      </c>
      <c r="J31" s="28" t="s">
        <v>44</v>
      </c>
      <c r="K31" t="s">
        <v>371</v>
      </c>
      <c r="W31" s="7"/>
    </row>
    <row r="32" spans="1:23" x14ac:dyDescent="0.4">
      <c r="A32" s="14"/>
      <c r="B32" s="20"/>
      <c r="E32" s="4"/>
      <c r="F32" s="16">
        <v>5.7870370370370376E-3</v>
      </c>
      <c r="G32">
        <f t="shared" si="2"/>
        <v>0</v>
      </c>
      <c r="H32">
        <f t="shared" si="0"/>
        <v>1</v>
      </c>
      <c r="I32" s="16">
        <f t="shared" si="1"/>
        <v>5.6712962962962923E-4</v>
      </c>
      <c r="J32" s="28" t="s">
        <v>44</v>
      </c>
      <c r="K32" t="s">
        <v>196</v>
      </c>
      <c r="W32" s="7"/>
    </row>
    <row r="33" spans="1:23" x14ac:dyDescent="0.4">
      <c r="A33" s="14"/>
      <c r="B33" s="20"/>
      <c r="E33" s="4">
        <v>6.3541666666666668E-3</v>
      </c>
      <c r="F33" s="16"/>
      <c r="G33">
        <f t="shared" si="2"/>
        <v>1</v>
      </c>
      <c r="H33">
        <f t="shared" si="0"/>
        <v>0</v>
      </c>
      <c r="I33" s="16">
        <f t="shared" si="1"/>
        <v>9.25925925925929E-5</v>
      </c>
      <c r="J33" s="28" t="s">
        <v>44</v>
      </c>
      <c r="K33" t="s">
        <v>197</v>
      </c>
      <c r="W33" s="7"/>
    </row>
    <row r="34" spans="1:23" x14ac:dyDescent="0.4">
      <c r="A34" s="14"/>
      <c r="B34" s="20"/>
      <c r="E34" s="4"/>
      <c r="F34" s="16">
        <v>6.4467592592592597E-3</v>
      </c>
      <c r="G34">
        <f t="shared" si="2"/>
        <v>0</v>
      </c>
      <c r="H34">
        <f t="shared" si="0"/>
        <v>1</v>
      </c>
      <c r="I34" s="16">
        <f t="shared" si="1"/>
        <v>3.0092592592592584E-4</v>
      </c>
      <c r="J34" s="28" t="s">
        <v>44</v>
      </c>
      <c r="K34" t="s">
        <v>372</v>
      </c>
      <c r="W34" s="7"/>
    </row>
    <row r="35" spans="1:23" x14ac:dyDescent="0.4">
      <c r="A35" s="14"/>
      <c r="B35" s="20"/>
      <c r="E35" s="4">
        <v>6.7476851851851856E-3</v>
      </c>
      <c r="F35" s="16"/>
      <c r="G35">
        <f t="shared" si="2"/>
        <v>1</v>
      </c>
      <c r="H35">
        <f t="shared" si="0"/>
        <v>0</v>
      </c>
      <c r="I35" s="16">
        <f t="shared" si="1"/>
        <v>8.1018518518518462E-5</v>
      </c>
      <c r="J35" s="28" t="s">
        <v>44</v>
      </c>
      <c r="K35" t="s">
        <v>373</v>
      </c>
      <c r="W35" s="7"/>
    </row>
    <row r="36" spans="1:23" x14ac:dyDescent="0.4">
      <c r="A36" s="14"/>
      <c r="B36" s="20"/>
      <c r="E36" s="4"/>
      <c r="F36" s="16">
        <v>6.828703703703704E-3</v>
      </c>
      <c r="G36">
        <f t="shared" si="2"/>
        <v>0</v>
      </c>
      <c r="H36">
        <f t="shared" si="0"/>
        <v>1</v>
      </c>
      <c r="I36" s="16">
        <f t="shared" si="1"/>
        <v>4.0509259259259231E-4</v>
      </c>
      <c r="J36" s="28" t="s">
        <v>44</v>
      </c>
      <c r="K36" t="s">
        <v>198</v>
      </c>
      <c r="W36" s="7"/>
    </row>
    <row r="37" spans="1:23" x14ac:dyDescent="0.4">
      <c r="A37" s="14"/>
      <c r="B37" s="20"/>
      <c r="E37" s="4">
        <v>7.2337962962962963E-3</v>
      </c>
      <c r="F37" s="16"/>
      <c r="G37">
        <f t="shared" si="2"/>
        <v>1</v>
      </c>
      <c r="H37">
        <f t="shared" si="0"/>
        <v>0</v>
      </c>
      <c r="I37" s="16">
        <f t="shared" si="1"/>
        <v>3.7037037037036986E-4</v>
      </c>
      <c r="J37" s="28" t="s">
        <v>318</v>
      </c>
      <c r="K37" t="s">
        <v>199</v>
      </c>
      <c r="W37" s="7"/>
    </row>
    <row r="38" spans="1:23" x14ac:dyDescent="0.4">
      <c r="A38" s="14"/>
      <c r="B38" s="20"/>
      <c r="E38" s="4"/>
      <c r="F38" s="16">
        <v>7.6041666666666662E-3</v>
      </c>
      <c r="G38">
        <f t="shared" si="2"/>
        <v>0</v>
      </c>
      <c r="H38">
        <f t="shared" si="0"/>
        <v>1</v>
      </c>
      <c r="I38" s="16">
        <f t="shared" si="1"/>
        <v>3.0092592592592584E-4</v>
      </c>
      <c r="J38" s="28" t="s">
        <v>318</v>
      </c>
      <c r="K38" t="s">
        <v>200</v>
      </c>
      <c r="W38" s="7"/>
    </row>
    <row r="39" spans="1:23" x14ac:dyDescent="0.4">
      <c r="A39" s="14"/>
      <c r="B39" s="20"/>
      <c r="E39" s="4">
        <v>7.905092592592592E-3</v>
      </c>
      <c r="F39" s="16"/>
      <c r="G39">
        <f t="shared" si="2"/>
        <v>1</v>
      </c>
      <c r="H39">
        <f t="shared" si="0"/>
        <v>0</v>
      </c>
      <c r="I39" s="16">
        <f t="shared" si="1"/>
        <v>8.1018518518520197E-5</v>
      </c>
      <c r="J39" s="28" t="s">
        <v>318</v>
      </c>
      <c r="K39" t="s">
        <v>374</v>
      </c>
      <c r="W39" s="7"/>
    </row>
    <row r="40" spans="1:23" x14ac:dyDescent="0.4">
      <c r="A40" s="14"/>
      <c r="B40" s="20"/>
      <c r="E40" s="4"/>
      <c r="F40" s="16">
        <v>7.9861111111111122E-3</v>
      </c>
      <c r="G40">
        <f t="shared" si="2"/>
        <v>0</v>
      </c>
      <c r="H40">
        <f t="shared" si="0"/>
        <v>1</v>
      </c>
      <c r="I40" s="16">
        <f t="shared" si="1"/>
        <v>5.7870370370369587E-5</v>
      </c>
      <c r="J40" s="28" t="s">
        <v>318</v>
      </c>
      <c r="K40" t="s">
        <v>201</v>
      </c>
      <c r="W40" s="7"/>
    </row>
    <row r="41" spans="1:23" x14ac:dyDescent="0.4">
      <c r="A41" s="14"/>
      <c r="B41" s="20"/>
      <c r="E41" s="4">
        <v>8.0439814814814818E-3</v>
      </c>
      <c r="F41" s="16"/>
      <c r="G41">
        <f t="shared" si="2"/>
        <v>1</v>
      </c>
      <c r="H41">
        <f t="shared" si="0"/>
        <v>0</v>
      </c>
      <c r="I41" s="16">
        <f t="shared" si="1"/>
        <v>3.4722222222222446E-5</v>
      </c>
      <c r="J41" s="28" t="s">
        <v>318</v>
      </c>
      <c r="K41" t="s">
        <v>202</v>
      </c>
      <c r="W41" s="7"/>
    </row>
    <row r="42" spans="1:23" x14ac:dyDescent="0.4">
      <c r="A42" s="14"/>
      <c r="B42" s="20"/>
      <c r="E42" s="4"/>
      <c r="F42" s="16">
        <v>8.0787037037037043E-3</v>
      </c>
      <c r="G42">
        <f t="shared" si="2"/>
        <v>0</v>
      </c>
      <c r="H42">
        <f t="shared" si="0"/>
        <v>1</v>
      </c>
      <c r="I42" s="16">
        <f t="shared" si="1"/>
        <v>2.3148148148148182E-4</v>
      </c>
      <c r="J42" s="28" t="s">
        <v>318</v>
      </c>
      <c r="K42" t="s">
        <v>375</v>
      </c>
      <c r="W42" s="7"/>
    </row>
    <row r="43" spans="1:23" x14ac:dyDescent="0.4">
      <c r="A43" s="14"/>
      <c r="B43" s="20"/>
      <c r="E43" s="4">
        <v>8.3101851851851861E-3</v>
      </c>
      <c r="F43" s="16"/>
      <c r="G43">
        <f t="shared" si="2"/>
        <v>1</v>
      </c>
      <c r="H43">
        <f t="shared" si="0"/>
        <v>0</v>
      </c>
      <c r="I43" s="16">
        <f t="shared" si="1"/>
        <v>6.9444444444443157E-5</v>
      </c>
      <c r="J43" s="28" t="s">
        <v>318</v>
      </c>
      <c r="K43" t="s">
        <v>203</v>
      </c>
      <c r="W43" s="7"/>
    </row>
    <row r="44" spans="1:23" x14ac:dyDescent="0.4">
      <c r="A44" s="14"/>
      <c r="B44" s="20"/>
      <c r="E44" s="4"/>
      <c r="F44" s="16">
        <v>8.3796296296296292E-3</v>
      </c>
      <c r="G44">
        <f t="shared" si="2"/>
        <v>0</v>
      </c>
      <c r="H44">
        <f t="shared" si="0"/>
        <v>1</v>
      </c>
      <c r="I44" s="16">
        <f t="shared" si="1"/>
        <v>4.3981481481481476E-4</v>
      </c>
      <c r="J44" s="28" t="s">
        <v>318</v>
      </c>
      <c r="K44" t="s">
        <v>204</v>
      </c>
      <c r="W44" s="7"/>
    </row>
    <row r="45" spans="1:23" x14ac:dyDescent="0.4">
      <c r="A45" s="14"/>
      <c r="B45" s="20"/>
      <c r="E45" s="4">
        <v>8.819444444444444E-3</v>
      </c>
      <c r="F45" s="16"/>
      <c r="G45">
        <f t="shared" si="2"/>
        <v>1</v>
      </c>
      <c r="H45">
        <f t="shared" si="0"/>
        <v>0</v>
      </c>
      <c r="I45" s="16">
        <f t="shared" si="1"/>
        <v>3.0092592592592671E-4</v>
      </c>
      <c r="J45" s="28" t="s">
        <v>319</v>
      </c>
      <c r="K45" t="s">
        <v>205</v>
      </c>
      <c r="W45" s="7"/>
    </row>
    <row r="46" spans="1:23" x14ac:dyDescent="0.4">
      <c r="A46" s="14"/>
      <c r="B46" s="20"/>
      <c r="E46" s="4"/>
      <c r="F46" s="16">
        <v>9.1203703703703707E-3</v>
      </c>
      <c r="G46">
        <f t="shared" si="2"/>
        <v>0</v>
      </c>
      <c r="H46">
        <f t="shared" si="0"/>
        <v>1</v>
      </c>
      <c r="I46" s="16">
        <f t="shared" si="1"/>
        <v>3.3564814814814742E-4</v>
      </c>
      <c r="J46" s="28" t="s">
        <v>319</v>
      </c>
      <c r="K46" t="s">
        <v>376</v>
      </c>
      <c r="W46" s="7"/>
    </row>
    <row r="47" spans="1:23" x14ac:dyDescent="0.4">
      <c r="A47" s="14"/>
      <c r="B47" s="20"/>
      <c r="E47" s="4">
        <v>9.4560185185185181E-3</v>
      </c>
      <c r="F47" s="16"/>
      <c r="G47">
        <f t="shared" si="2"/>
        <v>1</v>
      </c>
      <c r="H47">
        <f t="shared" si="0"/>
        <v>0</v>
      </c>
      <c r="I47" s="16">
        <f t="shared" si="1"/>
        <v>4.6296296296297751E-5</v>
      </c>
      <c r="J47" s="28" t="s">
        <v>319</v>
      </c>
      <c r="K47" t="s">
        <v>206</v>
      </c>
      <c r="W47" s="7"/>
    </row>
    <row r="48" spans="1:23" x14ac:dyDescent="0.4">
      <c r="A48" s="14"/>
      <c r="B48" s="20"/>
      <c r="E48" s="4"/>
      <c r="F48" s="16">
        <v>9.5023148148148159E-3</v>
      </c>
      <c r="G48">
        <f t="shared" si="2"/>
        <v>0</v>
      </c>
      <c r="H48">
        <f t="shared" si="0"/>
        <v>1</v>
      </c>
      <c r="I48" s="16">
        <f t="shared" si="1"/>
        <v>3.7037037037036986E-4</v>
      </c>
      <c r="J48" s="28" t="s">
        <v>319</v>
      </c>
      <c r="K48" t="s">
        <v>207</v>
      </c>
      <c r="W48" s="7"/>
    </row>
    <row r="49" spans="1:23" x14ac:dyDescent="0.4">
      <c r="A49" s="14"/>
      <c r="B49" s="20"/>
      <c r="E49" s="4">
        <v>9.8726851851851857E-3</v>
      </c>
      <c r="F49" s="16"/>
      <c r="G49">
        <f t="shared" si="2"/>
        <v>1</v>
      </c>
      <c r="H49">
        <f t="shared" si="0"/>
        <v>0</v>
      </c>
      <c r="I49" s="16">
        <f t="shared" si="1"/>
        <v>1.2731481481481448E-4</v>
      </c>
      <c r="J49" s="28" t="s">
        <v>319</v>
      </c>
      <c r="K49" t="s">
        <v>208</v>
      </c>
      <c r="W49" s="7"/>
    </row>
    <row r="50" spans="1:23" x14ac:dyDescent="0.4">
      <c r="A50" s="14"/>
      <c r="B50" s="21"/>
      <c r="E50" s="4"/>
      <c r="F50" s="16">
        <v>0.01</v>
      </c>
      <c r="G50">
        <f t="shared" si="2"/>
        <v>0</v>
      </c>
      <c r="H50">
        <f t="shared" si="0"/>
        <v>1</v>
      </c>
      <c r="I50" s="16">
        <f t="shared" si="1"/>
        <v>4.745370370370372E-4</v>
      </c>
      <c r="J50" s="28" t="s">
        <v>319</v>
      </c>
      <c r="K50" t="s">
        <v>209</v>
      </c>
      <c r="W50" s="7"/>
    </row>
    <row r="51" spans="1:23" x14ac:dyDescent="0.4">
      <c r="A51" s="14"/>
      <c r="B51" s="21"/>
      <c r="E51" s="4">
        <v>1.0474537037037037E-2</v>
      </c>
      <c r="F51" s="16"/>
      <c r="G51">
        <f t="shared" si="2"/>
        <v>1</v>
      </c>
      <c r="H51">
        <f t="shared" si="0"/>
        <v>0</v>
      </c>
      <c r="I51" s="16">
        <f t="shared" si="1"/>
        <v>2.3148148148148008E-4</v>
      </c>
      <c r="J51" s="28" t="s">
        <v>319</v>
      </c>
      <c r="K51" t="s">
        <v>210</v>
      </c>
      <c r="W51" s="7"/>
    </row>
    <row r="52" spans="1:23" x14ac:dyDescent="0.4">
      <c r="A52" s="14"/>
      <c r="B52" s="21"/>
      <c r="E52" s="4"/>
      <c r="F52" s="16">
        <v>1.0706018518518517E-2</v>
      </c>
      <c r="G52">
        <f t="shared" si="2"/>
        <v>0</v>
      </c>
      <c r="H52">
        <f t="shared" si="0"/>
        <v>1</v>
      </c>
      <c r="I52" s="16">
        <f t="shared" si="1"/>
        <v>4.5138888888889006E-4</v>
      </c>
      <c r="J52" s="28" t="s">
        <v>319</v>
      </c>
      <c r="K52" t="s">
        <v>211</v>
      </c>
      <c r="W52" s="7"/>
    </row>
    <row r="53" spans="1:23" x14ac:dyDescent="0.4">
      <c r="A53" s="14"/>
      <c r="B53" s="21"/>
      <c r="E53" s="4">
        <v>1.1157407407407408E-2</v>
      </c>
      <c r="F53" s="16"/>
      <c r="G53">
        <f t="shared" si="2"/>
        <v>1</v>
      </c>
      <c r="H53">
        <f t="shared" si="0"/>
        <v>0</v>
      </c>
      <c r="I53" s="16">
        <f t="shared" si="1"/>
        <v>3.1250000000000028E-4</v>
      </c>
      <c r="J53" s="28" t="s">
        <v>319</v>
      </c>
      <c r="K53" t="s">
        <v>212</v>
      </c>
      <c r="W53" s="7"/>
    </row>
    <row r="54" spans="1:23" x14ac:dyDescent="0.4">
      <c r="A54" s="14"/>
      <c r="B54" s="21"/>
      <c r="E54" s="4"/>
      <c r="F54" s="16">
        <v>1.1469907407407408E-2</v>
      </c>
      <c r="G54">
        <f t="shared" si="2"/>
        <v>0</v>
      </c>
      <c r="H54">
        <f t="shared" si="0"/>
        <v>1</v>
      </c>
      <c r="I54" s="16">
        <f t="shared" si="1"/>
        <v>2.4305555555555712E-4</v>
      </c>
      <c r="J54" s="28" t="s">
        <v>318</v>
      </c>
      <c r="K54" t="s">
        <v>213</v>
      </c>
      <c r="W54" s="7"/>
    </row>
    <row r="55" spans="1:23" x14ac:dyDescent="0.4">
      <c r="A55" s="14"/>
      <c r="B55" s="21"/>
      <c r="E55" s="4"/>
      <c r="F55" s="16">
        <v>1.1712962962962965E-2</v>
      </c>
      <c r="G55">
        <f t="shared" ref="G55:G64" si="3">IF(E55="",0,1)</f>
        <v>0</v>
      </c>
      <c r="H55">
        <f t="shared" ref="H55:H64" si="4">IF(F55="",0,1)</f>
        <v>1</v>
      </c>
      <c r="I55" s="16">
        <f t="shared" si="1"/>
        <v>1.9675925925925764E-4</v>
      </c>
      <c r="J55" s="28" t="s">
        <v>319</v>
      </c>
      <c r="K55" t="s">
        <v>377</v>
      </c>
      <c r="W55" s="7"/>
    </row>
    <row r="56" spans="1:23" x14ac:dyDescent="0.4">
      <c r="A56" s="14"/>
      <c r="B56" s="21"/>
      <c r="E56" s="4"/>
      <c r="F56" s="16">
        <v>1.1909722222222223E-2</v>
      </c>
      <c r="G56">
        <f t="shared" si="3"/>
        <v>0</v>
      </c>
      <c r="H56">
        <f t="shared" si="4"/>
        <v>1</v>
      </c>
      <c r="I56" s="16">
        <f t="shared" si="1"/>
        <v>2.0833333333333294E-4</v>
      </c>
      <c r="J56" s="28" t="s">
        <v>0</v>
      </c>
      <c r="K56" t="s">
        <v>214</v>
      </c>
      <c r="W56" s="7"/>
    </row>
    <row r="57" spans="1:23" x14ac:dyDescent="0.4">
      <c r="A57" s="14"/>
      <c r="B57" s="21"/>
      <c r="E57" s="4">
        <v>1.2118055555555556E-2</v>
      </c>
      <c r="F57" s="7"/>
      <c r="G57">
        <f t="shared" si="3"/>
        <v>1</v>
      </c>
      <c r="H57">
        <f t="shared" si="4"/>
        <v>0</v>
      </c>
      <c r="I57" s="16">
        <f t="shared" si="1"/>
        <v>1.2731481481481448E-4</v>
      </c>
      <c r="J57" s="28" t="s">
        <v>318</v>
      </c>
      <c r="K57" t="s">
        <v>378</v>
      </c>
      <c r="W57" s="7"/>
    </row>
    <row r="58" spans="1:23" x14ac:dyDescent="0.4">
      <c r="A58" s="14"/>
      <c r="B58" s="21"/>
      <c r="E58" s="4"/>
      <c r="F58" s="16">
        <v>1.224537037037037E-2</v>
      </c>
      <c r="G58">
        <f t="shared" si="3"/>
        <v>0</v>
      </c>
      <c r="H58">
        <f t="shared" si="4"/>
        <v>1</v>
      </c>
      <c r="I58" s="16">
        <f t="shared" si="1"/>
        <v>1.2731481481481621E-4</v>
      </c>
      <c r="J58" s="28" t="s">
        <v>317</v>
      </c>
      <c r="K58" t="s">
        <v>215</v>
      </c>
      <c r="W58" s="7"/>
    </row>
    <row r="59" spans="1:23" x14ac:dyDescent="0.4">
      <c r="A59" s="14"/>
      <c r="B59" s="21"/>
      <c r="E59" s="4"/>
      <c r="F59" s="16">
        <v>1.2372685185185186E-2</v>
      </c>
      <c r="G59">
        <f t="shared" si="3"/>
        <v>0</v>
      </c>
      <c r="H59">
        <f t="shared" si="4"/>
        <v>1</v>
      </c>
      <c r="I59" s="16">
        <f t="shared" si="1"/>
        <v>3.1249999999999681E-4</v>
      </c>
      <c r="J59" s="28" t="s">
        <v>318</v>
      </c>
      <c r="K59" t="s">
        <v>379</v>
      </c>
      <c r="W59" s="7"/>
    </row>
    <row r="60" spans="1:23" x14ac:dyDescent="0.4">
      <c r="A60" s="14"/>
      <c r="B60" s="21"/>
      <c r="E60" s="4"/>
      <c r="F60" s="16">
        <v>1.2685185185185183E-2</v>
      </c>
      <c r="G60">
        <f t="shared" si="3"/>
        <v>0</v>
      </c>
      <c r="H60">
        <f t="shared" si="4"/>
        <v>1</v>
      </c>
      <c r="I60" s="16">
        <f t="shared" si="1"/>
        <v>3.0092592592592671E-4</v>
      </c>
      <c r="J60" s="28" t="s">
        <v>319</v>
      </c>
      <c r="K60" t="s">
        <v>216</v>
      </c>
      <c r="W60" s="7"/>
    </row>
    <row r="61" spans="1:23" x14ac:dyDescent="0.4">
      <c r="A61" s="14"/>
      <c r="B61" s="21"/>
      <c r="E61" s="4">
        <v>1.298611111111111E-2</v>
      </c>
      <c r="F61" s="7"/>
      <c r="G61">
        <f t="shared" si="3"/>
        <v>1</v>
      </c>
      <c r="H61">
        <f t="shared" si="4"/>
        <v>0</v>
      </c>
      <c r="I61" s="16">
        <f t="shared" si="1"/>
        <v>2.0833333333333467E-4</v>
      </c>
      <c r="J61" s="28" t="s">
        <v>318</v>
      </c>
      <c r="K61" t="s">
        <v>217</v>
      </c>
      <c r="W61" s="7"/>
    </row>
    <row r="62" spans="1:23" x14ac:dyDescent="0.4">
      <c r="A62" s="14"/>
      <c r="B62" s="21"/>
      <c r="E62" s="4"/>
      <c r="F62" s="16">
        <v>1.3194444444444444E-2</v>
      </c>
      <c r="G62">
        <f t="shared" si="3"/>
        <v>0</v>
      </c>
      <c r="H62">
        <f t="shared" si="4"/>
        <v>1</v>
      </c>
      <c r="I62" s="16">
        <f t="shared" si="1"/>
        <v>7.2916666666666616E-4</v>
      </c>
      <c r="J62" s="28" t="s">
        <v>318</v>
      </c>
      <c r="K62" t="s">
        <v>218</v>
      </c>
      <c r="W62" s="7"/>
    </row>
    <row r="63" spans="1:23" x14ac:dyDescent="0.4">
      <c r="A63" s="14"/>
      <c r="B63" s="21"/>
      <c r="E63" s="4">
        <v>1.3923611111111111E-2</v>
      </c>
      <c r="F63" s="7"/>
      <c r="G63">
        <f t="shared" si="3"/>
        <v>1</v>
      </c>
      <c r="H63">
        <f t="shared" si="4"/>
        <v>0</v>
      </c>
      <c r="I63" s="16">
        <f t="shared" si="1"/>
        <v>1.5046296296296335E-4</v>
      </c>
      <c r="J63" t="s">
        <v>316</v>
      </c>
      <c r="K63" s="21" t="s">
        <v>11</v>
      </c>
      <c r="W63" s="7"/>
    </row>
    <row r="64" spans="1:23" x14ac:dyDescent="0.4">
      <c r="A64" s="14"/>
      <c r="B64" s="21"/>
      <c r="D64" s="4">
        <v>1.4074074074074074E-2</v>
      </c>
      <c r="E64" s="4"/>
      <c r="F64" s="7"/>
      <c r="G64">
        <f t="shared" si="3"/>
        <v>0</v>
      </c>
      <c r="H64">
        <f t="shared" si="4"/>
        <v>0</v>
      </c>
      <c r="I64" s="16"/>
      <c r="J64" s="28"/>
      <c r="W64" s="7"/>
    </row>
    <row r="65" spans="1:23" x14ac:dyDescent="0.4">
      <c r="A65" s="14"/>
      <c r="B65" s="22"/>
      <c r="C65" s="8"/>
      <c r="D65" s="2"/>
      <c r="E65" s="2"/>
      <c r="F65" s="17"/>
      <c r="G65" s="2">
        <f t="shared" si="2"/>
        <v>0</v>
      </c>
      <c r="H65" s="2">
        <f t="shared" si="0"/>
        <v>0</v>
      </c>
      <c r="I65" s="26"/>
      <c r="J65" s="31"/>
      <c r="K65" s="2"/>
      <c r="L65" s="2"/>
      <c r="M65" s="2"/>
      <c r="N65" s="2"/>
      <c r="O65" s="2"/>
      <c r="P65" s="2"/>
      <c r="Q65" s="2"/>
      <c r="R65" s="2"/>
      <c r="S65" s="2"/>
      <c r="T65" s="2"/>
      <c r="U65" s="2"/>
      <c r="V65" s="2"/>
      <c r="W65" s="17"/>
    </row>
  </sheetData>
  <pageMargins left="0.7" right="0.7" top="0.75" bottom="0.75" header="0.3" footer="0.3"/>
  <pageSetup paperSize="9" scale="27" orientation="portrait" r:id="rId1"/>
  <colBreaks count="1" manualBreakCount="1">
    <brk id="24" max="8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63C6D-AAA5-4A86-A786-CF4248FE781C}">
  <dimension ref="A1:AH65"/>
  <sheetViews>
    <sheetView showGridLines="0" view="pageBreakPreview" topLeftCell="A22" zoomScale="75" zoomScaleNormal="70" zoomScaleSheetLayoutView="55" workbookViewId="0">
      <selection activeCell="G54" sqref="G54:H64"/>
    </sheetView>
  </sheetViews>
  <sheetFormatPr defaultColWidth="8.84375" defaultRowHeight="14.6" x14ac:dyDescent="0.4"/>
  <cols>
    <col min="1" max="1" width="3.15234375" customWidth="1"/>
    <col min="2" max="2" width="25" customWidth="1"/>
    <col min="6" max="6" width="8.69140625" bestFit="1" customWidth="1"/>
    <col min="7" max="7" width="9.921875" bestFit="1" customWidth="1"/>
    <col min="8" max="8" width="8.3046875" bestFit="1" customWidth="1"/>
    <col min="9" max="9" width="14.3046875" customWidth="1"/>
    <col min="10" max="10" width="32.3046875" customWidth="1"/>
    <col min="11" max="11" width="27.4609375" customWidth="1"/>
    <col min="12" max="17" width="19.4609375" customWidth="1"/>
  </cols>
  <sheetData>
    <row r="1" spans="1:34" x14ac:dyDescent="0.4">
      <c r="A1" s="15">
        <v>7</v>
      </c>
      <c r="B1" s="24" t="s">
        <v>268</v>
      </c>
      <c r="C1" s="25"/>
      <c r="D1" s="25"/>
      <c r="E1" s="25"/>
      <c r="F1" s="25"/>
      <c r="G1" s="25"/>
      <c r="H1" s="25"/>
      <c r="I1" s="25"/>
      <c r="J1" s="25"/>
      <c r="K1" s="25"/>
      <c r="L1" s="25"/>
      <c r="M1" s="25"/>
      <c r="N1" s="25"/>
      <c r="O1" s="25"/>
      <c r="P1" s="25"/>
      <c r="Q1" s="25"/>
      <c r="R1" s="25"/>
      <c r="S1" s="32"/>
      <c r="T1" s="25"/>
      <c r="U1" s="25"/>
      <c r="V1" s="25"/>
      <c r="W1" s="25"/>
      <c r="X1" s="25"/>
      <c r="Y1" s="25"/>
      <c r="Z1" s="25"/>
      <c r="AA1" s="25"/>
      <c r="AB1" s="25"/>
      <c r="AC1" s="25"/>
      <c r="AD1" s="25"/>
      <c r="AE1" s="25"/>
      <c r="AF1" s="25"/>
      <c r="AG1" s="25"/>
      <c r="AH1" s="25"/>
    </row>
    <row r="2" spans="1:34" s="1" customFormat="1" x14ac:dyDescent="0.4">
      <c r="A2" s="13"/>
      <c r="B2" s="19" t="s">
        <v>12</v>
      </c>
      <c r="C2" s="1" t="s">
        <v>11</v>
      </c>
      <c r="D2" s="1" t="s">
        <v>14</v>
      </c>
      <c r="E2" s="1" t="s">
        <v>2</v>
      </c>
      <c r="F2" s="6" t="s">
        <v>219</v>
      </c>
      <c r="G2" s="1" t="s">
        <v>45</v>
      </c>
      <c r="H2" s="1" t="s">
        <v>122</v>
      </c>
      <c r="I2" s="6" t="s">
        <v>40</v>
      </c>
      <c r="J2" s="27" t="s">
        <v>41</v>
      </c>
      <c r="K2" s="1" t="s">
        <v>3</v>
      </c>
      <c r="W2" s="6"/>
    </row>
    <row r="3" spans="1:34" x14ac:dyDescent="0.4">
      <c r="A3" s="14"/>
      <c r="B3" s="20"/>
      <c r="D3" s="4">
        <v>0</v>
      </c>
      <c r="E3" s="4"/>
      <c r="F3" s="7"/>
      <c r="G3">
        <f>IF(E3="",0,1)</f>
        <v>0</v>
      </c>
      <c r="H3">
        <f t="shared" ref="H3:H65" si="0">IF(F3="",0,1)</f>
        <v>0</v>
      </c>
      <c r="I3" s="16">
        <f t="shared" ref="I3:I64" si="1">SUM(A4:F4)-SUM(A3:F3)</f>
        <v>1.1574074074074073E-5</v>
      </c>
      <c r="J3" s="28"/>
      <c r="W3" s="7"/>
    </row>
    <row r="4" spans="1:34" x14ac:dyDescent="0.4">
      <c r="A4" s="14"/>
      <c r="B4" s="20"/>
      <c r="D4" s="4"/>
      <c r="E4" s="4">
        <v>1.1574074074074073E-5</v>
      </c>
      <c r="F4" s="7"/>
      <c r="G4">
        <f t="shared" ref="G4:G65" si="2">IF(E4="",0,1)</f>
        <v>1</v>
      </c>
      <c r="H4">
        <f t="shared" si="0"/>
        <v>0</v>
      </c>
      <c r="I4" s="16">
        <f t="shared" si="1"/>
        <v>1.6203703703703703E-4</v>
      </c>
      <c r="J4" s="28" t="s">
        <v>316</v>
      </c>
      <c r="K4" s="20" t="s">
        <v>179</v>
      </c>
      <c r="L4" s="14"/>
      <c r="W4" s="7"/>
    </row>
    <row r="5" spans="1:34" x14ac:dyDescent="0.4">
      <c r="A5" s="14"/>
      <c r="B5" s="20"/>
      <c r="D5" s="4">
        <v>1.7361111111111112E-4</v>
      </c>
      <c r="E5" s="4"/>
      <c r="F5" s="7"/>
      <c r="G5">
        <f t="shared" si="2"/>
        <v>0</v>
      </c>
      <c r="H5">
        <f t="shared" si="0"/>
        <v>0</v>
      </c>
      <c r="I5" s="16">
        <f t="shared" si="1"/>
        <v>6.9444444444444404E-5</v>
      </c>
      <c r="J5" s="28" t="s">
        <v>316</v>
      </c>
      <c r="K5" s="20" t="s">
        <v>179</v>
      </c>
      <c r="L5" s="14"/>
      <c r="W5" s="7"/>
    </row>
    <row r="6" spans="1:34" x14ac:dyDescent="0.4">
      <c r="A6" s="14"/>
      <c r="B6" s="20"/>
      <c r="E6" s="4">
        <v>2.4305555555555552E-4</v>
      </c>
      <c r="F6" s="16"/>
      <c r="G6">
        <f t="shared" si="2"/>
        <v>1</v>
      </c>
      <c r="H6">
        <f t="shared" si="0"/>
        <v>0</v>
      </c>
      <c r="I6" s="16">
        <f t="shared" si="1"/>
        <v>1.0416666666666671E-4</v>
      </c>
      <c r="J6" s="28" t="s">
        <v>316</v>
      </c>
      <c r="K6" s="20" t="s">
        <v>179</v>
      </c>
      <c r="L6" s="14"/>
      <c r="W6" s="7"/>
    </row>
    <row r="7" spans="1:34" x14ac:dyDescent="0.4">
      <c r="A7" s="14"/>
      <c r="B7" s="20"/>
      <c r="C7" s="4">
        <v>3.4722222222222224E-4</v>
      </c>
      <c r="E7" s="4"/>
      <c r="F7" s="16"/>
      <c r="G7">
        <f t="shared" si="2"/>
        <v>0</v>
      </c>
      <c r="H7">
        <f t="shared" si="0"/>
        <v>0</v>
      </c>
      <c r="I7" s="16">
        <f t="shared" si="1"/>
        <v>1.0416666666666669E-4</v>
      </c>
      <c r="J7" s="28" t="s">
        <v>316</v>
      </c>
      <c r="K7" s="20" t="s">
        <v>179</v>
      </c>
      <c r="L7" s="14"/>
      <c r="W7" s="7"/>
    </row>
    <row r="8" spans="1:34" x14ac:dyDescent="0.4">
      <c r="A8" s="14"/>
      <c r="B8" s="20"/>
      <c r="E8" s="4">
        <v>4.5138888888888892E-4</v>
      </c>
      <c r="F8" s="16"/>
      <c r="G8">
        <f t="shared" si="2"/>
        <v>1</v>
      </c>
      <c r="H8">
        <f t="shared" si="0"/>
        <v>0</v>
      </c>
      <c r="I8" s="16">
        <f t="shared" si="1"/>
        <v>1.1574074074074064E-4</v>
      </c>
      <c r="J8" s="28" t="s">
        <v>321</v>
      </c>
      <c r="K8" s="20" t="s">
        <v>221</v>
      </c>
      <c r="L8" s="14"/>
      <c r="W8" s="7"/>
    </row>
    <row r="9" spans="1:34" x14ac:dyDescent="0.4">
      <c r="A9" s="14"/>
      <c r="B9" s="20"/>
      <c r="E9" s="4"/>
      <c r="F9" s="16">
        <v>5.6712962962962956E-4</v>
      </c>
      <c r="G9">
        <f t="shared" si="2"/>
        <v>0</v>
      </c>
      <c r="H9">
        <f t="shared" si="0"/>
        <v>1</v>
      </c>
      <c r="I9" s="16">
        <f t="shared" si="1"/>
        <v>4.861111111111111E-4</v>
      </c>
      <c r="J9" s="33" t="s">
        <v>321</v>
      </c>
      <c r="K9" s="34" t="s">
        <v>222</v>
      </c>
      <c r="W9" s="7"/>
    </row>
    <row r="10" spans="1:34" x14ac:dyDescent="0.4">
      <c r="A10" s="14"/>
      <c r="B10" s="20"/>
      <c r="E10" s="4">
        <v>1.0532407407407407E-3</v>
      </c>
      <c r="F10" s="16"/>
      <c r="G10">
        <f t="shared" si="2"/>
        <v>1</v>
      </c>
      <c r="H10">
        <f t="shared" si="0"/>
        <v>0</v>
      </c>
      <c r="I10" s="16">
        <f t="shared" si="1"/>
        <v>3.2407407407407406E-4</v>
      </c>
      <c r="J10" s="28" t="s">
        <v>323</v>
      </c>
      <c r="K10" s="34" t="s">
        <v>223</v>
      </c>
      <c r="W10" s="7"/>
    </row>
    <row r="11" spans="1:34" x14ac:dyDescent="0.4">
      <c r="A11" s="14"/>
      <c r="B11" s="20"/>
      <c r="E11" s="4"/>
      <c r="F11" s="16">
        <v>1.3773148148148147E-3</v>
      </c>
      <c r="G11">
        <f t="shared" si="2"/>
        <v>0</v>
      </c>
      <c r="H11">
        <f t="shared" si="0"/>
        <v>1</v>
      </c>
      <c r="I11" s="16">
        <f t="shared" si="1"/>
        <v>4.2824074074074097E-4</v>
      </c>
      <c r="J11" s="28" t="s">
        <v>323</v>
      </c>
      <c r="K11" s="34" t="s">
        <v>224</v>
      </c>
      <c r="W11" s="7"/>
    </row>
    <row r="12" spans="1:34" x14ac:dyDescent="0.4">
      <c r="A12" s="14"/>
      <c r="B12" s="20"/>
      <c r="E12" s="4">
        <v>1.8055555555555557E-3</v>
      </c>
      <c r="F12" s="16"/>
      <c r="G12">
        <f t="shared" si="2"/>
        <v>1</v>
      </c>
      <c r="H12">
        <f t="shared" si="0"/>
        <v>0</v>
      </c>
      <c r="I12" s="16">
        <f t="shared" si="1"/>
        <v>1.6203703703703714E-4</v>
      </c>
      <c r="J12" s="28" t="s">
        <v>323</v>
      </c>
      <c r="K12" s="34" t="s">
        <v>225</v>
      </c>
      <c r="W12" s="7"/>
    </row>
    <row r="13" spans="1:34" x14ac:dyDescent="0.4">
      <c r="A13" s="14"/>
      <c r="B13" s="20"/>
      <c r="E13" s="4"/>
      <c r="F13" s="16">
        <v>1.9675925925925928E-3</v>
      </c>
      <c r="G13">
        <f t="shared" si="2"/>
        <v>0</v>
      </c>
      <c r="H13">
        <f t="shared" si="0"/>
        <v>1</v>
      </c>
      <c r="I13" s="16">
        <f t="shared" si="1"/>
        <v>2.6620370370370383E-4</v>
      </c>
      <c r="J13" s="28" t="s">
        <v>323</v>
      </c>
      <c r="K13" s="34" t="s">
        <v>226</v>
      </c>
      <c r="W13" s="7"/>
    </row>
    <row r="14" spans="1:34" x14ac:dyDescent="0.4">
      <c r="A14" s="14"/>
      <c r="B14" s="20"/>
      <c r="D14" s="4"/>
      <c r="E14" s="4">
        <v>2.2337962962962967E-3</v>
      </c>
      <c r="F14" s="7"/>
      <c r="G14">
        <f t="shared" si="2"/>
        <v>1</v>
      </c>
      <c r="H14">
        <f t="shared" si="0"/>
        <v>0</v>
      </c>
      <c r="I14" s="16">
        <f t="shared" si="1"/>
        <v>8.1018518518518462E-5</v>
      </c>
      <c r="J14" s="28" t="s">
        <v>323</v>
      </c>
      <c r="K14" s="34" t="s">
        <v>227</v>
      </c>
      <c r="W14" s="7"/>
    </row>
    <row r="15" spans="1:34" x14ac:dyDescent="0.4">
      <c r="A15" s="14"/>
      <c r="B15" s="20"/>
      <c r="E15" s="4"/>
      <c r="F15" s="16">
        <v>2.3148148148148151E-3</v>
      </c>
      <c r="G15">
        <f t="shared" si="2"/>
        <v>0</v>
      </c>
      <c r="H15">
        <f t="shared" si="0"/>
        <v>1</v>
      </c>
      <c r="I15" s="16">
        <f t="shared" si="1"/>
        <v>1.1574074074074047E-4</v>
      </c>
      <c r="J15" s="28" t="s">
        <v>323</v>
      </c>
      <c r="K15" s="34" t="s">
        <v>228</v>
      </c>
      <c r="W15" s="7"/>
    </row>
    <row r="16" spans="1:34" x14ac:dyDescent="0.4">
      <c r="A16" s="14"/>
      <c r="B16" s="20"/>
      <c r="E16" s="4">
        <v>2.4305555555555556E-3</v>
      </c>
      <c r="F16" s="16"/>
      <c r="G16">
        <f t="shared" si="2"/>
        <v>1</v>
      </c>
      <c r="H16">
        <f t="shared" si="0"/>
        <v>0</v>
      </c>
      <c r="I16" s="16">
        <f t="shared" si="1"/>
        <v>1.2731481481481491E-4</v>
      </c>
      <c r="J16" s="28" t="s">
        <v>323</v>
      </c>
      <c r="K16" s="34" t="s">
        <v>229</v>
      </c>
      <c r="W16" s="7"/>
    </row>
    <row r="17" spans="1:23" x14ac:dyDescent="0.4">
      <c r="A17" s="14"/>
      <c r="B17" s="20"/>
      <c r="D17" s="4">
        <v>2.5578703703703705E-3</v>
      </c>
      <c r="E17" s="4"/>
      <c r="F17" s="16"/>
      <c r="G17">
        <f t="shared" si="2"/>
        <v>0</v>
      </c>
      <c r="H17">
        <f t="shared" si="0"/>
        <v>0</v>
      </c>
      <c r="I17" s="16">
        <f t="shared" si="1"/>
        <v>1.8518518518518537E-4</v>
      </c>
      <c r="J17" s="28" t="s">
        <v>323</v>
      </c>
      <c r="K17" s="34" t="s">
        <v>265</v>
      </c>
      <c r="W17" s="7"/>
    </row>
    <row r="18" spans="1:23" x14ac:dyDescent="0.4">
      <c r="A18" s="14"/>
      <c r="B18" s="20"/>
      <c r="E18" s="4">
        <v>2.7430555555555559E-3</v>
      </c>
      <c r="F18" s="16"/>
      <c r="G18">
        <f t="shared" si="2"/>
        <v>1</v>
      </c>
      <c r="H18">
        <f t="shared" si="0"/>
        <v>0</v>
      </c>
      <c r="I18" s="16">
        <f t="shared" si="1"/>
        <v>9.2592592592592032E-5</v>
      </c>
      <c r="J18" s="28" t="s">
        <v>323</v>
      </c>
      <c r="K18" s="34" t="s">
        <v>354</v>
      </c>
      <c r="W18" s="7"/>
    </row>
    <row r="19" spans="1:23" x14ac:dyDescent="0.4">
      <c r="A19" s="14"/>
      <c r="B19" s="20"/>
      <c r="E19" s="4"/>
      <c r="F19" s="16">
        <v>2.8356481481481479E-3</v>
      </c>
      <c r="G19">
        <f t="shared" si="2"/>
        <v>0</v>
      </c>
      <c r="H19">
        <f t="shared" si="0"/>
        <v>1</v>
      </c>
      <c r="I19" s="16">
        <f t="shared" si="1"/>
        <v>5.2083333333333322E-4</v>
      </c>
      <c r="J19" s="28" t="s">
        <v>323</v>
      </c>
      <c r="K19" s="34" t="s">
        <v>355</v>
      </c>
      <c r="W19" s="7"/>
    </row>
    <row r="20" spans="1:23" x14ac:dyDescent="0.4">
      <c r="A20" s="14"/>
      <c r="B20" s="20"/>
      <c r="E20" s="4">
        <v>3.3564814814814811E-3</v>
      </c>
      <c r="F20" s="16"/>
      <c r="G20">
        <f t="shared" si="2"/>
        <v>1</v>
      </c>
      <c r="H20">
        <f t="shared" si="0"/>
        <v>0</v>
      </c>
      <c r="I20" s="16">
        <f t="shared" si="1"/>
        <v>1.3888888888888935E-4</v>
      </c>
      <c r="J20" s="28" t="s">
        <v>323</v>
      </c>
      <c r="K20" s="34" t="s">
        <v>230</v>
      </c>
      <c r="W20" s="7"/>
    </row>
    <row r="21" spans="1:23" x14ac:dyDescent="0.4">
      <c r="A21" s="14"/>
      <c r="B21" s="20"/>
      <c r="E21" s="4"/>
      <c r="F21" s="16">
        <v>3.4953703703703705E-3</v>
      </c>
      <c r="G21">
        <f t="shared" si="2"/>
        <v>0</v>
      </c>
      <c r="H21">
        <f t="shared" si="0"/>
        <v>1</v>
      </c>
      <c r="I21" s="16">
        <f t="shared" si="1"/>
        <v>3.1250000000000028E-4</v>
      </c>
      <c r="J21" s="28" t="s">
        <v>323</v>
      </c>
      <c r="K21" s="34" t="s">
        <v>231</v>
      </c>
      <c r="W21" s="7"/>
    </row>
    <row r="22" spans="1:23" x14ac:dyDescent="0.4">
      <c r="A22" s="14"/>
      <c r="B22" s="20"/>
      <c r="E22" s="4">
        <v>3.8078703703703707E-3</v>
      </c>
      <c r="F22" s="16"/>
      <c r="G22">
        <f t="shared" si="2"/>
        <v>1</v>
      </c>
      <c r="H22">
        <f t="shared" si="0"/>
        <v>0</v>
      </c>
      <c r="I22" s="16">
        <f t="shared" si="1"/>
        <v>4.6296296296296016E-5</v>
      </c>
      <c r="J22" s="28" t="s">
        <v>323</v>
      </c>
      <c r="K22" s="34" t="s">
        <v>356</v>
      </c>
      <c r="W22" s="7"/>
    </row>
    <row r="23" spans="1:23" x14ac:dyDescent="0.4">
      <c r="A23" s="14"/>
      <c r="B23" s="20"/>
      <c r="E23" s="4"/>
      <c r="F23" s="16">
        <v>3.8541666666666668E-3</v>
      </c>
      <c r="G23">
        <f t="shared" si="2"/>
        <v>0</v>
      </c>
      <c r="H23">
        <f t="shared" si="0"/>
        <v>1</v>
      </c>
      <c r="I23" s="16">
        <f t="shared" si="1"/>
        <v>2.777777777777774E-4</v>
      </c>
      <c r="J23" s="28" t="s">
        <v>323</v>
      </c>
      <c r="K23" s="34" t="s">
        <v>357</v>
      </c>
      <c r="W23" s="7"/>
    </row>
    <row r="24" spans="1:23" x14ac:dyDescent="0.4">
      <c r="A24" s="14"/>
      <c r="B24" s="20"/>
      <c r="E24" s="4">
        <v>4.1319444444444442E-3</v>
      </c>
      <c r="F24" s="16"/>
      <c r="G24">
        <f t="shared" si="2"/>
        <v>1</v>
      </c>
      <c r="H24">
        <f t="shared" si="0"/>
        <v>0</v>
      </c>
      <c r="I24" s="16">
        <f t="shared" si="1"/>
        <v>1.9675925925925937E-4</v>
      </c>
      <c r="J24" s="28" t="s">
        <v>323</v>
      </c>
      <c r="K24" s="34" t="s">
        <v>232</v>
      </c>
      <c r="W24" s="7"/>
    </row>
    <row r="25" spans="1:23" x14ac:dyDescent="0.4">
      <c r="A25" s="14"/>
      <c r="B25" s="20"/>
      <c r="E25" s="4"/>
      <c r="F25" s="16">
        <v>4.3287037037037035E-3</v>
      </c>
      <c r="G25">
        <f t="shared" si="2"/>
        <v>0</v>
      </c>
      <c r="H25">
        <f t="shared" si="0"/>
        <v>1</v>
      </c>
      <c r="I25" s="16">
        <f t="shared" si="1"/>
        <v>2.3148148148148182E-4</v>
      </c>
      <c r="J25" s="16" t="s">
        <v>317</v>
      </c>
      <c r="K25" s="34" t="s">
        <v>233</v>
      </c>
      <c r="W25" s="7"/>
    </row>
    <row r="26" spans="1:23" x14ac:dyDescent="0.4">
      <c r="A26" s="14"/>
      <c r="B26" s="20"/>
      <c r="E26" s="4">
        <v>4.5601851851851853E-3</v>
      </c>
      <c r="F26" s="16"/>
      <c r="G26">
        <f t="shared" si="2"/>
        <v>1</v>
      </c>
      <c r="H26">
        <f t="shared" si="0"/>
        <v>0</v>
      </c>
      <c r="I26" s="16">
        <f t="shared" si="1"/>
        <v>2.3148148148148008E-5</v>
      </c>
      <c r="J26" s="16" t="s">
        <v>317</v>
      </c>
      <c r="K26" s="34" t="s">
        <v>358</v>
      </c>
      <c r="W26" s="7"/>
    </row>
    <row r="27" spans="1:23" x14ac:dyDescent="0.4">
      <c r="A27" s="14"/>
      <c r="B27" s="20"/>
      <c r="E27" s="4"/>
      <c r="F27" s="16">
        <v>4.5833333333333334E-3</v>
      </c>
      <c r="G27">
        <f t="shared" si="2"/>
        <v>0</v>
      </c>
      <c r="H27">
        <f t="shared" si="0"/>
        <v>1</v>
      </c>
      <c r="I27" s="16">
        <f t="shared" si="1"/>
        <v>3.5879629629629543E-4</v>
      </c>
      <c r="J27" s="16" t="s">
        <v>317</v>
      </c>
      <c r="K27" s="34" t="s">
        <v>359</v>
      </c>
      <c r="W27" s="7"/>
    </row>
    <row r="28" spans="1:23" x14ac:dyDescent="0.4">
      <c r="A28" s="14"/>
      <c r="B28" s="20"/>
      <c r="E28" s="4">
        <v>4.9421296296296288E-3</v>
      </c>
      <c r="F28" s="16"/>
      <c r="G28">
        <f t="shared" si="2"/>
        <v>1</v>
      </c>
      <c r="H28">
        <f t="shared" si="0"/>
        <v>0</v>
      </c>
      <c r="I28" s="16">
        <f t="shared" si="1"/>
        <v>2.4305555555555625E-4</v>
      </c>
      <c r="J28" s="16" t="s">
        <v>317</v>
      </c>
      <c r="K28" s="34" t="s">
        <v>234</v>
      </c>
      <c r="W28" s="7"/>
    </row>
    <row r="29" spans="1:23" x14ac:dyDescent="0.4">
      <c r="A29" s="14"/>
      <c r="B29" s="20"/>
      <c r="E29" s="4"/>
      <c r="F29" s="16">
        <v>5.185185185185185E-3</v>
      </c>
      <c r="G29">
        <f t="shared" si="2"/>
        <v>0</v>
      </c>
      <c r="H29">
        <f t="shared" si="0"/>
        <v>1</v>
      </c>
      <c r="I29" s="16">
        <f t="shared" si="1"/>
        <v>3.4722222222222186E-4</v>
      </c>
      <c r="J29" s="16" t="s">
        <v>317</v>
      </c>
      <c r="K29" s="34" t="s">
        <v>235</v>
      </c>
      <c r="W29" s="7"/>
    </row>
    <row r="30" spans="1:23" x14ac:dyDescent="0.4">
      <c r="A30" s="14"/>
      <c r="B30" s="20"/>
      <c r="E30" s="4">
        <v>5.5324074074074069E-3</v>
      </c>
      <c r="F30" s="16"/>
      <c r="G30">
        <f t="shared" si="2"/>
        <v>1</v>
      </c>
      <c r="H30">
        <f t="shared" si="0"/>
        <v>0</v>
      </c>
      <c r="I30" s="16">
        <f t="shared" si="1"/>
        <v>1.3888888888888892E-4</v>
      </c>
      <c r="J30" s="16" t="s">
        <v>317</v>
      </c>
      <c r="K30" s="34" t="s">
        <v>236</v>
      </c>
      <c r="W30" s="7"/>
    </row>
    <row r="31" spans="1:23" x14ac:dyDescent="0.4">
      <c r="A31" s="14"/>
      <c r="B31" s="20"/>
      <c r="E31" s="4"/>
      <c r="F31" s="16">
        <v>5.6712962962962958E-3</v>
      </c>
      <c r="G31">
        <f t="shared" si="2"/>
        <v>0</v>
      </c>
      <c r="H31">
        <f t="shared" si="0"/>
        <v>1</v>
      </c>
      <c r="I31" s="16">
        <f t="shared" si="1"/>
        <v>3.8194444444444517E-4</v>
      </c>
      <c r="J31" s="16" t="s">
        <v>317</v>
      </c>
      <c r="K31" s="34" t="s">
        <v>237</v>
      </c>
      <c r="W31" s="7"/>
    </row>
    <row r="32" spans="1:23" x14ac:dyDescent="0.4">
      <c r="A32" s="14"/>
      <c r="B32" s="20"/>
      <c r="E32" s="4">
        <v>6.053240740740741E-3</v>
      </c>
      <c r="F32" s="16"/>
      <c r="G32">
        <f t="shared" si="2"/>
        <v>1</v>
      </c>
      <c r="H32">
        <f t="shared" si="0"/>
        <v>0</v>
      </c>
      <c r="I32" s="16">
        <f t="shared" si="1"/>
        <v>1.967592592592585E-4</v>
      </c>
      <c r="J32" s="16" t="s">
        <v>317</v>
      </c>
      <c r="K32" s="34" t="s">
        <v>238</v>
      </c>
      <c r="W32" s="7"/>
    </row>
    <row r="33" spans="1:23" x14ac:dyDescent="0.4">
      <c r="A33" s="14"/>
      <c r="B33" s="20"/>
      <c r="E33" s="4"/>
      <c r="F33" s="16">
        <v>6.2499999999999995E-3</v>
      </c>
      <c r="G33">
        <f t="shared" si="2"/>
        <v>0</v>
      </c>
      <c r="H33">
        <f t="shared" si="0"/>
        <v>1</v>
      </c>
      <c r="I33" s="16">
        <f t="shared" si="1"/>
        <v>2.4305555555555539E-4</v>
      </c>
      <c r="J33" s="16" t="s">
        <v>317</v>
      </c>
      <c r="K33" s="34" t="s">
        <v>239</v>
      </c>
      <c r="W33" s="7"/>
    </row>
    <row r="34" spans="1:23" x14ac:dyDescent="0.4">
      <c r="A34" s="14"/>
      <c r="B34" s="20"/>
      <c r="E34" s="4">
        <v>6.4930555555555549E-3</v>
      </c>
      <c r="F34" s="16"/>
      <c r="G34">
        <f t="shared" si="2"/>
        <v>1</v>
      </c>
      <c r="H34">
        <f t="shared" si="0"/>
        <v>0</v>
      </c>
      <c r="I34" s="16">
        <f t="shared" si="1"/>
        <v>4.6296296296296884E-5</v>
      </c>
      <c r="J34" s="16" t="s">
        <v>317</v>
      </c>
      <c r="K34" s="34" t="s">
        <v>240</v>
      </c>
      <c r="W34" s="7"/>
    </row>
    <row r="35" spans="1:23" x14ac:dyDescent="0.4">
      <c r="A35" s="14"/>
      <c r="B35" s="20"/>
      <c r="E35" s="4"/>
      <c r="F35" s="16">
        <v>6.5393518518518517E-3</v>
      </c>
      <c r="G35">
        <f t="shared" si="2"/>
        <v>0</v>
      </c>
      <c r="H35">
        <f t="shared" si="0"/>
        <v>1</v>
      </c>
      <c r="I35" s="16">
        <f t="shared" si="1"/>
        <v>1.2731481481481535E-4</v>
      </c>
      <c r="J35" s="16" t="s">
        <v>317</v>
      </c>
      <c r="K35" s="34" t="s">
        <v>241</v>
      </c>
      <c r="W35" s="7"/>
    </row>
    <row r="36" spans="1:23" x14ac:dyDescent="0.4">
      <c r="A36" s="14"/>
      <c r="B36" s="20"/>
      <c r="E36" s="4">
        <v>6.6666666666666671E-3</v>
      </c>
      <c r="F36" s="16"/>
      <c r="G36">
        <f t="shared" si="2"/>
        <v>1</v>
      </c>
      <c r="H36">
        <f t="shared" si="0"/>
        <v>0</v>
      </c>
      <c r="I36" s="16">
        <f t="shared" si="1"/>
        <v>1.1574074074074091E-4</v>
      </c>
      <c r="J36" s="16" t="s">
        <v>317</v>
      </c>
      <c r="K36" s="34" t="s">
        <v>242</v>
      </c>
      <c r="W36" s="7"/>
    </row>
    <row r="37" spans="1:23" x14ac:dyDescent="0.4">
      <c r="A37" s="14"/>
      <c r="B37" s="20"/>
      <c r="E37" s="4"/>
      <c r="F37" s="16">
        <v>6.782407407407408E-3</v>
      </c>
      <c r="G37">
        <f t="shared" si="2"/>
        <v>0</v>
      </c>
      <c r="H37">
        <f t="shared" si="0"/>
        <v>1</v>
      </c>
      <c r="I37" s="16">
        <f t="shared" si="1"/>
        <v>3.3564814814814742E-4</v>
      </c>
      <c r="J37" s="16" t="s">
        <v>317</v>
      </c>
      <c r="K37" s="34" t="s">
        <v>243</v>
      </c>
      <c r="W37" s="7"/>
    </row>
    <row r="38" spans="1:23" x14ac:dyDescent="0.4">
      <c r="A38" s="14"/>
      <c r="B38" s="20"/>
      <c r="E38" s="4">
        <v>7.1180555555555554E-3</v>
      </c>
      <c r="F38" s="16"/>
      <c r="G38">
        <f t="shared" si="2"/>
        <v>1</v>
      </c>
      <c r="H38">
        <f t="shared" si="0"/>
        <v>0</v>
      </c>
      <c r="I38" s="16">
        <f t="shared" si="1"/>
        <v>3.3564814814814742E-4</v>
      </c>
      <c r="J38" s="28" t="s">
        <v>315</v>
      </c>
      <c r="K38" s="34" t="s">
        <v>244</v>
      </c>
      <c r="W38" s="7"/>
    </row>
    <row r="39" spans="1:23" x14ac:dyDescent="0.4">
      <c r="A39" s="14"/>
      <c r="B39" s="20"/>
      <c r="E39" s="4"/>
      <c r="F39" s="16">
        <v>7.4537037037037028E-3</v>
      </c>
      <c r="G39">
        <f t="shared" si="2"/>
        <v>0</v>
      </c>
      <c r="H39">
        <f t="shared" si="0"/>
        <v>1</v>
      </c>
      <c r="I39" s="16">
        <f t="shared" si="1"/>
        <v>3.4722222222222272E-4</v>
      </c>
      <c r="J39" s="28" t="s">
        <v>315</v>
      </c>
      <c r="K39" s="34" t="s">
        <v>360</v>
      </c>
      <c r="W39" s="7"/>
    </row>
    <row r="40" spans="1:23" x14ac:dyDescent="0.4">
      <c r="A40" s="14"/>
      <c r="B40" s="20"/>
      <c r="E40" s="4">
        <v>7.8009259259259256E-3</v>
      </c>
      <c r="F40" s="16"/>
      <c r="G40">
        <f t="shared" si="2"/>
        <v>1</v>
      </c>
      <c r="H40">
        <f t="shared" si="0"/>
        <v>0</v>
      </c>
      <c r="I40" s="16">
        <f t="shared" si="1"/>
        <v>5.7870370370370454E-5</v>
      </c>
      <c r="J40" s="28" t="s">
        <v>315</v>
      </c>
      <c r="K40" s="34" t="s">
        <v>245</v>
      </c>
      <c r="W40" s="7"/>
    </row>
    <row r="41" spans="1:23" x14ac:dyDescent="0.4">
      <c r="A41" s="14"/>
      <c r="B41" s="20"/>
      <c r="E41" s="4"/>
      <c r="F41" s="16">
        <v>7.858796296296296E-3</v>
      </c>
      <c r="G41">
        <f t="shared" si="2"/>
        <v>0</v>
      </c>
      <c r="H41">
        <f t="shared" si="0"/>
        <v>1</v>
      </c>
      <c r="I41" s="16">
        <f t="shared" si="1"/>
        <v>2.3148148148147141E-5</v>
      </c>
      <c r="J41" s="28" t="s">
        <v>315</v>
      </c>
      <c r="K41" s="34" t="s">
        <v>246</v>
      </c>
      <c r="W41" s="7"/>
    </row>
    <row r="42" spans="1:23" x14ac:dyDescent="0.4">
      <c r="A42" s="14"/>
      <c r="B42" s="20"/>
      <c r="E42" s="4">
        <v>7.8819444444444432E-3</v>
      </c>
      <c r="F42" s="16"/>
      <c r="G42">
        <f t="shared" si="2"/>
        <v>1</v>
      </c>
      <c r="H42">
        <f t="shared" si="0"/>
        <v>0</v>
      </c>
      <c r="I42" s="16">
        <f t="shared" si="1"/>
        <v>3.4722222222224181E-5</v>
      </c>
      <c r="J42" s="28" t="s">
        <v>315</v>
      </c>
      <c r="K42" s="34" t="s">
        <v>361</v>
      </c>
      <c r="W42" s="7"/>
    </row>
    <row r="43" spans="1:23" x14ac:dyDescent="0.4">
      <c r="A43" s="14"/>
      <c r="B43" s="20"/>
      <c r="E43" s="4"/>
      <c r="F43" s="16">
        <v>7.9166666666666673E-3</v>
      </c>
      <c r="G43">
        <f t="shared" si="2"/>
        <v>0</v>
      </c>
      <c r="H43">
        <f t="shared" si="0"/>
        <v>1</v>
      </c>
      <c r="I43" s="16">
        <f t="shared" si="1"/>
        <v>2.7777777777777783E-4</v>
      </c>
      <c r="J43" s="28" t="s">
        <v>315</v>
      </c>
      <c r="K43" s="34" t="s">
        <v>247</v>
      </c>
      <c r="W43" s="7"/>
    </row>
    <row r="44" spans="1:23" x14ac:dyDescent="0.4">
      <c r="A44" s="14"/>
      <c r="B44" s="20"/>
      <c r="E44" s="4">
        <v>8.1944444444444452E-3</v>
      </c>
      <c r="F44" s="16"/>
      <c r="G44">
        <f t="shared" si="2"/>
        <v>1</v>
      </c>
      <c r="H44">
        <f t="shared" si="0"/>
        <v>0</v>
      </c>
      <c r="I44" s="16">
        <f t="shared" si="1"/>
        <v>2.3148148148148875E-5</v>
      </c>
      <c r="J44" s="28" t="s">
        <v>315</v>
      </c>
      <c r="K44" s="34" t="s">
        <v>248</v>
      </c>
      <c r="W44" s="7"/>
    </row>
    <row r="45" spans="1:23" x14ac:dyDescent="0.4">
      <c r="A45" s="14"/>
      <c r="B45" s="20"/>
      <c r="E45" s="4"/>
      <c r="F45" s="16">
        <v>8.217592592592594E-3</v>
      </c>
      <c r="G45">
        <f t="shared" si="2"/>
        <v>0</v>
      </c>
      <c r="H45">
        <f t="shared" si="0"/>
        <v>1</v>
      </c>
      <c r="I45" s="16">
        <f t="shared" si="1"/>
        <v>4.6296296296294281E-5</v>
      </c>
      <c r="J45" s="28" t="s">
        <v>315</v>
      </c>
      <c r="K45" s="34" t="s">
        <v>362</v>
      </c>
      <c r="W45" s="7"/>
    </row>
    <row r="46" spans="1:23" x14ac:dyDescent="0.4">
      <c r="A46" s="14"/>
      <c r="B46" s="20"/>
      <c r="E46" s="4">
        <v>8.2638888888888883E-3</v>
      </c>
      <c r="F46" s="16"/>
      <c r="G46">
        <f t="shared" si="2"/>
        <v>1</v>
      </c>
      <c r="H46">
        <f t="shared" si="0"/>
        <v>0</v>
      </c>
      <c r="I46" s="16">
        <f t="shared" si="1"/>
        <v>2.3148148148148875E-5</v>
      </c>
      <c r="J46" s="28" t="s">
        <v>315</v>
      </c>
      <c r="K46" s="34" t="s">
        <v>363</v>
      </c>
      <c r="W46" s="7"/>
    </row>
    <row r="47" spans="1:23" x14ac:dyDescent="0.4">
      <c r="A47" s="14"/>
      <c r="B47" s="20"/>
      <c r="E47" s="4"/>
      <c r="F47" s="16">
        <v>8.2870370370370372E-3</v>
      </c>
      <c r="G47">
        <f t="shared" si="2"/>
        <v>0</v>
      </c>
      <c r="H47">
        <f t="shared" si="0"/>
        <v>1</v>
      </c>
      <c r="I47" s="16">
        <f t="shared" si="1"/>
        <v>5.7870370370371321E-5</v>
      </c>
      <c r="J47" s="28" t="s">
        <v>315</v>
      </c>
      <c r="K47" s="34" t="s">
        <v>364</v>
      </c>
      <c r="W47" s="7"/>
    </row>
    <row r="48" spans="1:23" x14ac:dyDescent="0.4">
      <c r="A48" s="14"/>
      <c r="B48" s="20"/>
      <c r="E48" s="4">
        <v>8.3449074074074085E-3</v>
      </c>
      <c r="F48" s="16"/>
      <c r="G48">
        <f t="shared" si="2"/>
        <v>1</v>
      </c>
      <c r="H48">
        <f t="shared" si="0"/>
        <v>0</v>
      </c>
      <c r="I48" s="16">
        <f t="shared" si="1"/>
        <v>9.2592592592592032E-5</v>
      </c>
      <c r="J48" s="28" t="s">
        <v>321</v>
      </c>
      <c r="K48" s="34" t="s">
        <v>249</v>
      </c>
      <c r="W48" s="7"/>
    </row>
    <row r="49" spans="1:23" x14ac:dyDescent="0.4">
      <c r="A49" s="14"/>
      <c r="B49" s="20"/>
      <c r="E49" s="4"/>
      <c r="F49" s="16">
        <v>8.4375000000000006E-3</v>
      </c>
      <c r="G49">
        <f t="shared" si="2"/>
        <v>0</v>
      </c>
      <c r="H49">
        <f t="shared" si="0"/>
        <v>1</v>
      </c>
      <c r="I49" s="16">
        <f t="shared" si="1"/>
        <v>3.3564814814814742E-4</v>
      </c>
      <c r="J49" s="28" t="s">
        <v>321</v>
      </c>
      <c r="K49" s="34" t="s">
        <v>250</v>
      </c>
      <c r="W49" s="7"/>
    </row>
    <row r="50" spans="1:23" x14ac:dyDescent="0.4">
      <c r="A50" s="14"/>
      <c r="B50" s="21"/>
      <c r="E50" s="4">
        <v>8.773148148148148E-3</v>
      </c>
      <c r="F50" s="16"/>
      <c r="G50">
        <f t="shared" si="2"/>
        <v>1</v>
      </c>
      <c r="H50">
        <f t="shared" si="0"/>
        <v>0</v>
      </c>
      <c r="I50" s="16">
        <f t="shared" si="1"/>
        <v>3.4722222222222446E-5</v>
      </c>
      <c r="J50" s="28" t="s">
        <v>321</v>
      </c>
      <c r="K50" s="34" t="s">
        <v>251</v>
      </c>
      <c r="W50" s="7"/>
    </row>
    <row r="51" spans="1:23" x14ac:dyDescent="0.4">
      <c r="A51" s="14"/>
      <c r="B51" s="21"/>
      <c r="E51" s="4"/>
      <c r="F51" s="16">
        <v>8.8078703703703704E-3</v>
      </c>
      <c r="G51">
        <f t="shared" si="2"/>
        <v>0</v>
      </c>
      <c r="H51">
        <f t="shared" si="0"/>
        <v>1</v>
      </c>
      <c r="I51" s="16">
        <f t="shared" si="1"/>
        <v>4.8611111111111077E-4</v>
      </c>
      <c r="J51" s="28" t="s">
        <v>321</v>
      </c>
      <c r="K51" s="34" t="s">
        <v>252</v>
      </c>
      <c r="W51" s="7"/>
    </row>
    <row r="52" spans="1:23" x14ac:dyDescent="0.4">
      <c r="A52" s="14"/>
      <c r="B52" s="21"/>
      <c r="E52" s="4">
        <v>9.2939814814814812E-3</v>
      </c>
      <c r="F52" s="16"/>
      <c r="G52">
        <f t="shared" si="2"/>
        <v>1</v>
      </c>
      <c r="H52">
        <f t="shared" si="0"/>
        <v>0</v>
      </c>
      <c r="I52" s="16">
        <f t="shared" si="1"/>
        <v>2.0833333333333467E-4</v>
      </c>
      <c r="J52" s="28" t="s">
        <v>321</v>
      </c>
      <c r="K52" s="34" t="s">
        <v>253</v>
      </c>
      <c r="W52" s="7"/>
    </row>
    <row r="53" spans="1:23" x14ac:dyDescent="0.4">
      <c r="A53" s="14"/>
      <c r="B53" s="21"/>
      <c r="E53" s="4"/>
      <c r="F53" s="16">
        <v>9.5023148148148159E-3</v>
      </c>
      <c r="G53">
        <f t="shared" si="2"/>
        <v>0</v>
      </c>
      <c r="H53">
        <f t="shared" si="0"/>
        <v>1</v>
      </c>
      <c r="I53" s="16">
        <f t="shared" si="1"/>
        <v>2.3148148148148182E-4</v>
      </c>
      <c r="J53" s="28" t="s">
        <v>321</v>
      </c>
      <c r="K53" s="34" t="s">
        <v>254</v>
      </c>
      <c r="W53" s="7"/>
    </row>
    <row r="54" spans="1:23" x14ac:dyDescent="0.4">
      <c r="A54" s="14"/>
      <c r="B54" s="21"/>
      <c r="E54" s="4">
        <v>9.7337962962962977E-3</v>
      </c>
      <c r="F54" s="16"/>
      <c r="G54">
        <f t="shared" si="2"/>
        <v>1</v>
      </c>
      <c r="H54">
        <f t="shared" si="0"/>
        <v>0</v>
      </c>
      <c r="I54" s="16">
        <f t="shared" si="1"/>
        <v>1.157407407407357E-5</v>
      </c>
      <c r="J54" s="28" t="s">
        <v>321</v>
      </c>
      <c r="K54" s="34" t="s">
        <v>255</v>
      </c>
      <c r="W54" s="7"/>
    </row>
    <row r="55" spans="1:23" x14ac:dyDescent="0.4">
      <c r="A55" s="14"/>
      <c r="B55" s="21"/>
      <c r="E55" s="4"/>
      <c r="F55" s="16">
        <v>9.7453703703703713E-3</v>
      </c>
      <c r="G55">
        <f t="shared" ref="G55:G64" si="3">IF(E55="",0,1)</f>
        <v>0</v>
      </c>
      <c r="H55">
        <f t="shared" ref="H55:H64" si="4">IF(F55="",0,1)</f>
        <v>1</v>
      </c>
      <c r="I55" s="16">
        <f t="shared" si="1"/>
        <v>3.5879629629629629E-4</v>
      </c>
      <c r="J55" s="28" t="s">
        <v>321</v>
      </c>
      <c r="K55" s="34" t="s">
        <v>256</v>
      </c>
      <c r="W55" s="7"/>
    </row>
    <row r="56" spans="1:23" x14ac:dyDescent="0.4">
      <c r="A56" s="14"/>
      <c r="B56" s="21"/>
      <c r="E56" s="4">
        <v>1.0104166666666668E-2</v>
      </c>
      <c r="F56" s="16"/>
      <c r="G56">
        <f t="shared" si="3"/>
        <v>1</v>
      </c>
      <c r="H56">
        <f t="shared" si="4"/>
        <v>0</v>
      </c>
      <c r="I56" s="16">
        <f t="shared" si="1"/>
        <v>3.2407407407407211E-4</v>
      </c>
      <c r="J56" s="28" t="s">
        <v>319</v>
      </c>
      <c r="K56" s="34" t="s">
        <v>257</v>
      </c>
      <c r="W56" s="7"/>
    </row>
    <row r="57" spans="1:23" x14ac:dyDescent="0.4">
      <c r="A57" s="14"/>
      <c r="B57" s="21"/>
      <c r="E57" s="4"/>
      <c r="F57" s="16">
        <v>1.042824074074074E-2</v>
      </c>
      <c r="G57">
        <f t="shared" si="3"/>
        <v>0</v>
      </c>
      <c r="H57">
        <f t="shared" si="4"/>
        <v>1</v>
      </c>
      <c r="I57" s="16">
        <f t="shared" si="1"/>
        <v>4.5138888888889006E-4</v>
      </c>
      <c r="J57" s="28" t="s">
        <v>319</v>
      </c>
      <c r="K57" s="34" t="s">
        <v>258</v>
      </c>
      <c r="W57" s="7"/>
    </row>
    <row r="58" spans="1:23" x14ac:dyDescent="0.4">
      <c r="A58" s="14"/>
      <c r="B58" s="21"/>
      <c r="E58" s="4">
        <v>1.087962962962963E-2</v>
      </c>
      <c r="F58" s="16"/>
      <c r="G58">
        <f t="shared" si="3"/>
        <v>1</v>
      </c>
      <c r="H58">
        <f t="shared" si="4"/>
        <v>0</v>
      </c>
      <c r="I58" s="16">
        <f t="shared" si="1"/>
        <v>1.2731481481481448E-4</v>
      </c>
      <c r="J58" s="28" t="s">
        <v>319</v>
      </c>
      <c r="K58" s="34" t="s">
        <v>259</v>
      </c>
      <c r="W58" s="7"/>
    </row>
    <row r="59" spans="1:23" x14ac:dyDescent="0.4">
      <c r="A59" s="14"/>
      <c r="B59" s="21"/>
      <c r="E59" s="4"/>
      <c r="F59" s="16">
        <v>1.1006944444444444E-2</v>
      </c>
      <c r="G59">
        <f t="shared" si="3"/>
        <v>0</v>
      </c>
      <c r="H59">
        <f t="shared" si="4"/>
        <v>1</v>
      </c>
      <c r="I59" s="16">
        <f t="shared" si="1"/>
        <v>6.59722222222223E-4</v>
      </c>
      <c r="J59" s="28" t="s">
        <v>319</v>
      </c>
      <c r="K59" s="34" t="s">
        <v>260</v>
      </c>
      <c r="W59" s="7"/>
    </row>
    <row r="60" spans="1:23" x14ac:dyDescent="0.4">
      <c r="A60" s="14"/>
      <c r="B60" s="21"/>
      <c r="E60" s="4">
        <v>1.1666666666666667E-2</v>
      </c>
      <c r="F60" s="16"/>
      <c r="G60">
        <f t="shared" si="3"/>
        <v>1</v>
      </c>
      <c r="H60">
        <f t="shared" si="4"/>
        <v>0</v>
      </c>
      <c r="I60" s="16">
        <f t="shared" si="1"/>
        <v>2.0833333333333467E-4</v>
      </c>
      <c r="J60" s="28" t="s">
        <v>319</v>
      </c>
      <c r="K60" s="34" t="s">
        <v>261</v>
      </c>
      <c r="W60" s="7"/>
    </row>
    <row r="61" spans="1:23" x14ac:dyDescent="0.4">
      <c r="A61" s="14"/>
      <c r="B61" s="21"/>
      <c r="E61" s="4"/>
      <c r="F61" s="16">
        <v>1.1875000000000002E-2</v>
      </c>
      <c r="G61">
        <f t="shared" si="3"/>
        <v>0</v>
      </c>
      <c r="H61">
        <f t="shared" si="4"/>
        <v>1</v>
      </c>
      <c r="I61" s="16">
        <f t="shared" si="1"/>
        <v>2.777777777777761E-4</v>
      </c>
      <c r="J61" s="28" t="s">
        <v>318</v>
      </c>
      <c r="K61" s="34" t="s">
        <v>262</v>
      </c>
      <c r="W61" s="7"/>
    </row>
    <row r="62" spans="1:23" x14ac:dyDescent="0.4">
      <c r="A62" s="14"/>
      <c r="B62" s="21"/>
      <c r="E62" s="4">
        <v>1.2152777777777778E-2</v>
      </c>
      <c r="F62" s="16"/>
      <c r="G62">
        <f t="shared" si="3"/>
        <v>1</v>
      </c>
      <c r="H62">
        <f t="shared" si="4"/>
        <v>0</v>
      </c>
      <c r="I62" s="16">
        <f t="shared" si="1"/>
        <v>2.314814814815061E-5</v>
      </c>
      <c r="J62" s="28" t="s">
        <v>318</v>
      </c>
      <c r="K62" s="34" t="s">
        <v>263</v>
      </c>
      <c r="W62" s="7"/>
    </row>
    <row r="63" spans="1:23" x14ac:dyDescent="0.4">
      <c r="A63" s="14"/>
      <c r="B63" s="21"/>
      <c r="E63" s="4"/>
      <c r="F63" s="16">
        <v>1.2175925925925929E-2</v>
      </c>
      <c r="G63">
        <f t="shared" si="3"/>
        <v>0</v>
      </c>
      <c r="H63">
        <f t="shared" si="4"/>
        <v>1</v>
      </c>
      <c r="I63" s="16">
        <f t="shared" si="1"/>
        <v>3.009259259259215E-4</v>
      </c>
      <c r="J63" s="33" t="s">
        <v>320</v>
      </c>
      <c r="K63" s="21" t="s">
        <v>264</v>
      </c>
      <c r="W63" s="7"/>
    </row>
    <row r="64" spans="1:23" x14ac:dyDescent="0.4">
      <c r="A64" s="14"/>
      <c r="B64" s="21"/>
      <c r="D64" s="4"/>
      <c r="E64" s="4">
        <v>1.247685185185185E-2</v>
      </c>
      <c r="F64" s="7"/>
      <c r="G64">
        <f t="shared" si="3"/>
        <v>1</v>
      </c>
      <c r="H64">
        <f t="shared" si="4"/>
        <v>0</v>
      </c>
      <c r="I64" s="16">
        <f t="shared" si="1"/>
        <v>8.1018518518520197E-5</v>
      </c>
      <c r="J64" s="28" t="s">
        <v>316</v>
      </c>
      <c r="K64" s="34" t="s">
        <v>11</v>
      </c>
      <c r="W64" s="7"/>
    </row>
    <row r="65" spans="1:23" x14ac:dyDescent="0.4">
      <c r="A65" s="14"/>
      <c r="B65" s="22"/>
      <c r="C65" s="8"/>
      <c r="D65" s="8">
        <v>1.255787037037037E-2</v>
      </c>
      <c r="E65" s="2"/>
      <c r="F65" s="17"/>
      <c r="G65" s="2">
        <f t="shared" si="2"/>
        <v>0</v>
      </c>
      <c r="H65" s="2">
        <f t="shared" si="0"/>
        <v>0</v>
      </c>
      <c r="I65" s="26"/>
      <c r="J65" s="31"/>
      <c r="K65" s="2"/>
      <c r="L65" s="2"/>
      <c r="M65" s="2"/>
      <c r="N65" s="2"/>
      <c r="O65" s="2"/>
      <c r="P65" s="2"/>
      <c r="Q65" s="2"/>
      <c r="R65" s="2"/>
      <c r="S65" s="2"/>
      <c r="T65" s="2"/>
      <c r="U65" s="2"/>
      <c r="V65" s="2"/>
      <c r="W65" s="17"/>
    </row>
  </sheetData>
  <pageMargins left="0.7" right="0.7" top="0.75" bottom="0.75" header="0.3" footer="0.3"/>
  <pageSetup paperSize="9" scale="27" orientation="portrait" r:id="rId1"/>
  <colBreaks count="1" manualBreakCount="1">
    <brk id="24" max="8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0D28-9224-4790-B0BE-014A38316919}">
  <dimension ref="A1:AH75"/>
  <sheetViews>
    <sheetView showGridLines="0" view="pageBreakPreview" zoomScale="84" zoomScaleNormal="70" zoomScaleSheetLayoutView="55" workbookViewId="0">
      <selection activeCell="A47" sqref="A47"/>
    </sheetView>
  </sheetViews>
  <sheetFormatPr defaultColWidth="8.84375" defaultRowHeight="14.6" x14ac:dyDescent="0.4"/>
  <cols>
    <col min="1" max="1" width="3.15234375" customWidth="1"/>
    <col min="2" max="2" width="25" customWidth="1"/>
    <col min="6" max="6" width="8.84375" customWidth="1"/>
    <col min="7" max="7" width="10.07421875" bestFit="1" customWidth="1"/>
    <col min="8" max="8" width="8.3046875" bestFit="1" customWidth="1"/>
    <col min="9" max="9" width="14.3046875" customWidth="1"/>
    <col min="10" max="10" width="32.3046875" customWidth="1"/>
    <col min="11" max="11" width="27.4609375" customWidth="1"/>
    <col min="12" max="17" width="19.4609375" customWidth="1"/>
  </cols>
  <sheetData>
    <row r="1" spans="1:34" x14ac:dyDescent="0.4">
      <c r="A1" s="15">
        <v>8</v>
      </c>
      <c r="B1" s="24" t="s">
        <v>267</v>
      </c>
      <c r="C1" s="25"/>
      <c r="D1" s="25"/>
      <c r="E1" s="25"/>
      <c r="F1" s="25"/>
      <c r="G1" s="25"/>
      <c r="H1" s="25"/>
      <c r="I1" s="25"/>
      <c r="J1" s="25"/>
      <c r="K1" s="25"/>
      <c r="L1" s="25"/>
      <c r="M1" s="25"/>
      <c r="N1" s="25"/>
      <c r="O1" s="25"/>
      <c r="P1" s="25"/>
      <c r="Q1" s="25"/>
      <c r="R1" s="25"/>
      <c r="S1" s="32"/>
      <c r="T1" s="25"/>
      <c r="U1" s="25"/>
      <c r="V1" s="25"/>
      <c r="W1" s="25"/>
      <c r="X1" s="25"/>
      <c r="Y1" s="25"/>
      <c r="Z1" s="25"/>
      <c r="AA1" s="25"/>
      <c r="AB1" s="25"/>
      <c r="AC1" s="25"/>
      <c r="AD1" s="25"/>
      <c r="AE1" s="25"/>
      <c r="AF1" s="25"/>
      <c r="AG1" s="25"/>
      <c r="AH1" s="25"/>
    </row>
    <row r="2" spans="1:34" s="1" customFormat="1" x14ac:dyDescent="0.4">
      <c r="A2" s="13"/>
      <c r="B2" s="19" t="s">
        <v>12</v>
      </c>
      <c r="C2" s="1" t="s">
        <v>11</v>
      </c>
      <c r="D2" s="1" t="s">
        <v>14</v>
      </c>
      <c r="E2" s="1" t="s">
        <v>2</v>
      </c>
      <c r="F2" s="6" t="s">
        <v>266</v>
      </c>
      <c r="G2" s="1" t="s">
        <v>45</v>
      </c>
      <c r="H2" s="1" t="s">
        <v>122</v>
      </c>
      <c r="I2" s="6" t="s">
        <v>40</v>
      </c>
      <c r="J2" s="27" t="s">
        <v>41</v>
      </c>
      <c r="K2" s="1" t="s">
        <v>3</v>
      </c>
      <c r="W2" s="6"/>
    </row>
    <row r="3" spans="1:34" x14ac:dyDescent="0.4">
      <c r="A3" s="14"/>
      <c r="B3" s="20"/>
      <c r="D3" s="4"/>
      <c r="E3" s="4">
        <v>0</v>
      </c>
      <c r="F3" s="7"/>
      <c r="G3">
        <f>IF(E3="",0,1)</f>
        <v>1</v>
      </c>
      <c r="H3">
        <f t="shared" ref="H3:H43" si="0">IF(F3="",0,1)</f>
        <v>0</v>
      </c>
      <c r="I3" s="16">
        <f t="shared" ref="I3:I41" si="1">SUM(A4:F4)-SUM(A3:F3)</f>
        <v>1.7361111111111112E-4</v>
      </c>
      <c r="J3" s="33" t="s">
        <v>316</v>
      </c>
      <c r="K3" s="10" t="s">
        <v>12</v>
      </c>
      <c r="L3" s="10"/>
      <c r="W3" s="7"/>
    </row>
    <row r="4" spans="1:34" x14ac:dyDescent="0.4">
      <c r="A4" s="14"/>
      <c r="B4" s="20"/>
      <c r="D4" s="4"/>
      <c r="E4" s="4">
        <v>1.7361111111111112E-4</v>
      </c>
      <c r="F4" s="7"/>
      <c r="G4">
        <f t="shared" ref="G4:G43" si="2">IF(E4="",0,1)</f>
        <v>1</v>
      </c>
      <c r="H4">
        <f t="shared" si="0"/>
        <v>0</v>
      </c>
      <c r="I4" s="16">
        <f t="shared" si="1"/>
        <v>1.0416666666666666E-4</v>
      </c>
      <c r="J4" s="33" t="s">
        <v>43</v>
      </c>
      <c r="K4" s="34" t="s">
        <v>337</v>
      </c>
      <c r="L4" s="35"/>
      <c r="W4" s="7"/>
    </row>
    <row r="5" spans="1:34" x14ac:dyDescent="0.4">
      <c r="A5" s="14"/>
      <c r="B5" s="20"/>
      <c r="D5" s="4"/>
      <c r="E5" s="4"/>
      <c r="F5" s="16">
        <v>2.7777777777777778E-4</v>
      </c>
      <c r="G5">
        <f t="shared" si="2"/>
        <v>0</v>
      </c>
      <c r="H5">
        <f t="shared" si="0"/>
        <v>1</v>
      </c>
      <c r="I5" s="16">
        <f t="shared" si="1"/>
        <v>3.9351851851851847E-4</v>
      </c>
      <c r="J5" s="33" t="s">
        <v>43</v>
      </c>
      <c r="K5" s="34" t="s">
        <v>338</v>
      </c>
      <c r="L5" s="35"/>
      <c r="W5" s="7"/>
    </row>
    <row r="6" spans="1:34" x14ac:dyDescent="0.4">
      <c r="A6" s="14"/>
      <c r="B6" s="20"/>
      <c r="E6" s="4">
        <v>6.7129629629629625E-4</v>
      </c>
      <c r="F6" s="16"/>
      <c r="G6">
        <f t="shared" si="2"/>
        <v>1</v>
      </c>
      <c r="H6">
        <f t="shared" si="0"/>
        <v>0</v>
      </c>
      <c r="I6" s="16">
        <f t="shared" si="1"/>
        <v>1.7361111111111125E-4</v>
      </c>
      <c r="J6" s="33" t="s">
        <v>43</v>
      </c>
      <c r="K6" s="34" t="s">
        <v>339</v>
      </c>
      <c r="L6" s="35"/>
      <c r="W6" s="7"/>
    </row>
    <row r="7" spans="1:34" x14ac:dyDescent="0.4">
      <c r="A7" s="14"/>
      <c r="B7" s="20"/>
      <c r="C7" s="4"/>
      <c r="E7" s="4"/>
      <c r="F7" s="16">
        <v>8.449074074074075E-4</v>
      </c>
      <c r="G7">
        <f t="shared" si="2"/>
        <v>0</v>
      </c>
      <c r="H7">
        <f t="shared" si="0"/>
        <v>1</v>
      </c>
      <c r="I7" s="16">
        <f t="shared" si="1"/>
        <v>8.2175925925925927E-4</v>
      </c>
      <c r="J7" s="16" t="s">
        <v>317</v>
      </c>
      <c r="K7" s="34" t="s">
        <v>340</v>
      </c>
      <c r="L7" s="35"/>
      <c r="W7" s="7"/>
    </row>
    <row r="8" spans="1:34" x14ac:dyDescent="0.4">
      <c r="A8" s="14"/>
      <c r="B8" s="20"/>
      <c r="E8" s="4">
        <v>1.6666666666666668E-3</v>
      </c>
      <c r="F8" s="16"/>
      <c r="G8">
        <f t="shared" si="2"/>
        <v>1</v>
      </c>
      <c r="H8">
        <f t="shared" si="0"/>
        <v>0</v>
      </c>
      <c r="I8" s="16">
        <f t="shared" si="1"/>
        <v>3.2407407407407406E-4</v>
      </c>
      <c r="J8" s="16" t="s">
        <v>317</v>
      </c>
      <c r="K8" s="34" t="s">
        <v>341</v>
      </c>
      <c r="L8" s="35"/>
      <c r="W8" s="7"/>
    </row>
    <row r="9" spans="1:34" x14ac:dyDescent="0.4">
      <c r="A9" s="14"/>
      <c r="B9" s="20"/>
      <c r="E9" s="4"/>
      <c r="F9" s="16">
        <v>1.9907407407407408E-3</v>
      </c>
      <c r="G9">
        <f t="shared" si="2"/>
        <v>0</v>
      </c>
      <c r="H9">
        <f t="shared" si="0"/>
        <v>1</v>
      </c>
      <c r="I9" s="16">
        <f t="shared" si="1"/>
        <v>1.1921296296296294E-3</v>
      </c>
      <c r="J9" s="16" t="s">
        <v>317</v>
      </c>
      <c r="K9" s="34" t="s">
        <v>342</v>
      </c>
      <c r="L9" s="10"/>
      <c r="W9" s="7"/>
    </row>
    <row r="10" spans="1:34" x14ac:dyDescent="0.4">
      <c r="A10" s="14"/>
      <c r="B10" s="20"/>
      <c r="E10" s="4">
        <v>3.1828703703703702E-3</v>
      </c>
      <c r="F10" s="16"/>
      <c r="G10">
        <f t="shared" si="2"/>
        <v>1</v>
      </c>
      <c r="H10">
        <f t="shared" si="0"/>
        <v>0</v>
      </c>
      <c r="I10" s="16">
        <f t="shared" si="1"/>
        <v>3.4722222222222186E-4</v>
      </c>
      <c r="J10" s="16" t="s">
        <v>317</v>
      </c>
      <c r="K10" s="34" t="s">
        <v>269</v>
      </c>
      <c r="L10" s="10"/>
      <c r="W10" s="7"/>
    </row>
    <row r="11" spans="1:34" x14ac:dyDescent="0.4">
      <c r="A11" s="14"/>
      <c r="B11" s="20"/>
      <c r="E11" s="4"/>
      <c r="F11" s="16">
        <v>3.530092592592592E-3</v>
      </c>
      <c r="G11">
        <f t="shared" si="2"/>
        <v>0</v>
      </c>
      <c r="H11">
        <f t="shared" si="0"/>
        <v>1</v>
      </c>
      <c r="I11" s="16">
        <f t="shared" si="1"/>
        <v>8.1018518518518592E-4</v>
      </c>
      <c r="J11" s="16" t="s">
        <v>317</v>
      </c>
      <c r="K11" s="34" t="s">
        <v>270</v>
      </c>
      <c r="L11" s="10"/>
      <c r="W11" s="7"/>
    </row>
    <row r="12" spans="1:34" x14ac:dyDescent="0.4">
      <c r="A12" s="14"/>
      <c r="B12" s="20"/>
      <c r="E12" s="4">
        <v>4.340277777777778E-3</v>
      </c>
      <c r="F12" s="16"/>
      <c r="G12">
        <f t="shared" si="2"/>
        <v>1</v>
      </c>
      <c r="H12">
        <f t="shared" si="0"/>
        <v>0</v>
      </c>
      <c r="I12" s="16">
        <f t="shared" si="1"/>
        <v>1.5046296296296249E-4</v>
      </c>
      <c r="J12" s="16" t="s">
        <v>317</v>
      </c>
      <c r="K12" s="34" t="s">
        <v>343</v>
      </c>
      <c r="L12" s="10"/>
      <c r="W12" s="7"/>
    </row>
    <row r="13" spans="1:34" x14ac:dyDescent="0.4">
      <c r="A13" s="14"/>
      <c r="B13" s="20"/>
      <c r="E13" s="4"/>
      <c r="F13" s="16">
        <v>4.4907407407407405E-3</v>
      </c>
      <c r="G13">
        <f t="shared" si="2"/>
        <v>0</v>
      </c>
      <c r="H13">
        <f t="shared" si="0"/>
        <v>1</v>
      </c>
      <c r="I13" s="16">
        <f t="shared" si="1"/>
        <v>5.2083333333333322E-4</v>
      </c>
      <c r="J13" s="16" t="s">
        <v>317</v>
      </c>
      <c r="K13" s="34" t="s">
        <v>344</v>
      </c>
      <c r="L13" s="10"/>
      <c r="W13" s="7"/>
    </row>
    <row r="14" spans="1:34" x14ac:dyDescent="0.4">
      <c r="A14" s="14"/>
      <c r="B14" s="20"/>
      <c r="D14" s="4"/>
      <c r="E14" s="4">
        <v>5.0115740740740737E-3</v>
      </c>
      <c r="F14" s="7"/>
      <c r="G14">
        <f t="shared" si="2"/>
        <v>1</v>
      </c>
      <c r="H14">
        <f t="shared" si="0"/>
        <v>0</v>
      </c>
      <c r="I14" s="16">
        <f t="shared" si="1"/>
        <v>2.893518518518514E-4</v>
      </c>
      <c r="J14" s="16" t="s">
        <v>317</v>
      </c>
      <c r="K14" s="34" t="s">
        <v>271</v>
      </c>
      <c r="L14" s="10"/>
      <c r="W14" s="7"/>
    </row>
    <row r="15" spans="1:34" x14ac:dyDescent="0.4">
      <c r="A15" s="14"/>
      <c r="B15" s="20"/>
      <c r="E15" s="4"/>
      <c r="F15" s="16">
        <v>5.3009259259259251E-3</v>
      </c>
      <c r="G15">
        <f t="shared" si="2"/>
        <v>0</v>
      </c>
      <c r="H15">
        <f t="shared" si="0"/>
        <v>1</v>
      </c>
      <c r="I15" s="16">
        <f t="shared" si="1"/>
        <v>5.555555555555574E-4</v>
      </c>
      <c r="J15" s="16" t="s">
        <v>317</v>
      </c>
      <c r="K15" s="34" t="s">
        <v>345</v>
      </c>
      <c r="L15" s="10"/>
      <c r="W15" s="7"/>
    </row>
    <row r="16" spans="1:34" x14ac:dyDescent="0.4">
      <c r="A16" s="14"/>
      <c r="B16" s="20"/>
      <c r="E16" s="4">
        <v>5.8564814814814825E-3</v>
      </c>
      <c r="F16" s="16"/>
      <c r="G16">
        <f t="shared" si="2"/>
        <v>1</v>
      </c>
      <c r="H16">
        <f t="shared" si="0"/>
        <v>0</v>
      </c>
      <c r="I16" s="16">
        <f t="shared" si="1"/>
        <v>1.3888888888888718E-4</v>
      </c>
      <c r="J16" s="16" t="s">
        <v>317</v>
      </c>
      <c r="K16" s="34" t="s">
        <v>353</v>
      </c>
      <c r="L16" s="10"/>
      <c r="W16" s="7"/>
    </row>
    <row r="17" spans="1:23" x14ac:dyDescent="0.4">
      <c r="A17" s="14"/>
      <c r="B17" s="20"/>
      <c r="D17" s="4">
        <v>5.9953703703703697E-3</v>
      </c>
      <c r="E17" s="4"/>
      <c r="F17" s="16"/>
      <c r="G17">
        <f t="shared" si="2"/>
        <v>0</v>
      </c>
      <c r="H17">
        <f t="shared" si="0"/>
        <v>0</v>
      </c>
      <c r="I17" s="16">
        <f t="shared" si="1"/>
        <v>1.5046296296296335E-4</v>
      </c>
      <c r="J17" s="16" t="s">
        <v>317</v>
      </c>
      <c r="K17" s="34" t="s">
        <v>346</v>
      </c>
      <c r="L17" s="10"/>
      <c r="W17" s="7"/>
    </row>
    <row r="18" spans="1:23" x14ac:dyDescent="0.4">
      <c r="A18" s="14"/>
      <c r="B18" s="20"/>
      <c r="E18" s="4">
        <v>6.145833333333333E-3</v>
      </c>
      <c r="F18" s="16"/>
      <c r="G18">
        <f t="shared" si="2"/>
        <v>1</v>
      </c>
      <c r="H18">
        <f t="shared" si="0"/>
        <v>0</v>
      </c>
      <c r="I18" s="16">
        <f t="shared" si="1"/>
        <v>2.5462962962962982E-4</v>
      </c>
      <c r="J18" s="16" t="s">
        <v>43</v>
      </c>
      <c r="K18" s="34" t="s">
        <v>272</v>
      </c>
      <c r="L18" s="10"/>
      <c r="W18" s="7"/>
    </row>
    <row r="19" spans="1:23" x14ac:dyDescent="0.4">
      <c r="A19" s="14"/>
      <c r="B19" s="20"/>
      <c r="E19" s="4"/>
      <c r="F19" s="16">
        <v>6.4004629629629628E-3</v>
      </c>
      <c r="G19">
        <f t="shared" si="2"/>
        <v>0</v>
      </c>
      <c r="H19">
        <f t="shared" si="0"/>
        <v>1</v>
      </c>
      <c r="I19" s="16">
        <f t="shared" si="1"/>
        <v>1.0185185185185184E-3</v>
      </c>
      <c r="J19" s="16" t="s">
        <v>317</v>
      </c>
      <c r="K19" s="34" t="s">
        <v>273</v>
      </c>
      <c r="L19" s="10"/>
      <c r="W19" s="7"/>
    </row>
    <row r="20" spans="1:23" x14ac:dyDescent="0.4">
      <c r="A20" s="14"/>
      <c r="B20" s="20"/>
      <c r="E20" s="4">
        <v>7.4189814814814813E-3</v>
      </c>
      <c r="F20" s="16"/>
      <c r="G20">
        <f t="shared" si="2"/>
        <v>1</v>
      </c>
      <c r="H20">
        <f t="shared" si="0"/>
        <v>0</v>
      </c>
      <c r="I20" s="16">
        <f t="shared" si="1"/>
        <v>1.8518518518518493E-4</v>
      </c>
      <c r="J20" s="16" t="s">
        <v>317</v>
      </c>
      <c r="K20" s="34" t="s">
        <v>274</v>
      </c>
      <c r="L20" s="10"/>
      <c r="W20" s="7"/>
    </row>
    <row r="21" spans="1:23" x14ac:dyDescent="0.4">
      <c r="A21" s="14"/>
      <c r="B21" s="20"/>
      <c r="E21" s="4"/>
      <c r="F21" s="16">
        <v>7.6041666666666662E-3</v>
      </c>
      <c r="G21">
        <f t="shared" si="2"/>
        <v>0</v>
      </c>
      <c r="H21">
        <f t="shared" si="0"/>
        <v>1</v>
      </c>
      <c r="I21" s="16">
        <f t="shared" si="1"/>
        <v>3.2407407407407472E-4</v>
      </c>
      <c r="J21" s="16" t="s">
        <v>317</v>
      </c>
      <c r="K21" s="34" t="s">
        <v>347</v>
      </c>
      <c r="L21" s="10"/>
      <c r="W21" s="7"/>
    </row>
    <row r="22" spans="1:23" x14ac:dyDescent="0.4">
      <c r="A22" s="14"/>
      <c r="B22" s="20"/>
      <c r="E22" s="4">
        <v>7.9282407407407409E-3</v>
      </c>
      <c r="F22" s="16"/>
      <c r="G22">
        <f t="shared" si="2"/>
        <v>1</v>
      </c>
      <c r="H22">
        <f t="shared" si="0"/>
        <v>0</v>
      </c>
      <c r="I22" s="16">
        <f t="shared" si="1"/>
        <v>2.8935185185185314E-4</v>
      </c>
      <c r="J22" s="16" t="s">
        <v>43</v>
      </c>
      <c r="K22" s="34" t="s">
        <v>275</v>
      </c>
      <c r="L22" s="10"/>
      <c r="W22" s="7"/>
    </row>
    <row r="23" spans="1:23" x14ac:dyDescent="0.4">
      <c r="A23" s="14"/>
      <c r="B23" s="20"/>
      <c r="E23" s="4"/>
      <c r="F23" s="16">
        <v>8.217592592592594E-3</v>
      </c>
      <c r="G23">
        <f t="shared" si="2"/>
        <v>0</v>
      </c>
      <c r="H23">
        <f t="shared" si="0"/>
        <v>1</v>
      </c>
      <c r="I23" s="16">
        <f t="shared" si="1"/>
        <v>6.2499999999999709E-4</v>
      </c>
      <c r="J23" s="16" t="s">
        <v>43</v>
      </c>
      <c r="K23" s="34" t="s">
        <v>276</v>
      </c>
      <c r="L23" s="10"/>
      <c r="W23" s="7"/>
    </row>
    <row r="24" spans="1:23" x14ac:dyDescent="0.4">
      <c r="A24" s="14"/>
      <c r="B24" s="20"/>
      <c r="E24" s="4">
        <v>8.8425925925925911E-3</v>
      </c>
      <c r="F24" s="16"/>
      <c r="G24">
        <f t="shared" si="2"/>
        <v>1</v>
      </c>
      <c r="H24">
        <f t="shared" si="0"/>
        <v>0</v>
      </c>
      <c r="I24" s="16">
        <f t="shared" si="1"/>
        <v>4.0509259259259404E-4</v>
      </c>
      <c r="J24" s="16" t="s">
        <v>43</v>
      </c>
      <c r="K24" s="34" t="s">
        <v>348</v>
      </c>
      <c r="L24" s="10"/>
      <c r="W24" s="7"/>
    </row>
    <row r="25" spans="1:23" x14ac:dyDescent="0.4">
      <c r="A25" s="14"/>
      <c r="B25" s="20"/>
      <c r="E25" s="4"/>
      <c r="F25" s="16">
        <v>9.2476851851851852E-3</v>
      </c>
      <c r="G25">
        <f t="shared" si="2"/>
        <v>0</v>
      </c>
      <c r="H25">
        <f t="shared" si="0"/>
        <v>1</v>
      </c>
      <c r="I25" s="16">
        <f t="shared" si="1"/>
        <v>3.2407407407407385E-4</v>
      </c>
      <c r="J25" s="16" t="s">
        <v>43</v>
      </c>
      <c r="K25" s="34" t="s">
        <v>277</v>
      </c>
      <c r="L25" s="10"/>
      <c r="W25" s="7"/>
    </row>
    <row r="26" spans="1:23" x14ac:dyDescent="0.4">
      <c r="A26" s="14"/>
      <c r="B26" s="20"/>
      <c r="E26" s="4">
        <v>9.571759259259259E-3</v>
      </c>
      <c r="F26" s="16"/>
      <c r="G26">
        <f t="shared" si="2"/>
        <v>1</v>
      </c>
      <c r="H26">
        <f t="shared" si="0"/>
        <v>0</v>
      </c>
      <c r="I26" s="16">
        <f t="shared" si="1"/>
        <v>2.3148148148148875E-5</v>
      </c>
      <c r="J26" s="16" t="s">
        <v>43</v>
      </c>
      <c r="K26" s="34" t="s">
        <v>278</v>
      </c>
      <c r="L26" s="10"/>
      <c r="W26" s="7"/>
    </row>
    <row r="27" spans="1:23" x14ac:dyDescent="0.4">
      <c r="A27" s="14"/>
      <c r="B27" s="20"/>
      <c r="E27" s="4"/>
      <c r="F27" s="16">
        <v>9.5949074074074079E-3</v>
      </c>
      <c r="G27">
        <f t="shared" si="2"/>
        <v>0</v>
      </c>
      <c r="H27">
        <f t="shared" si="0"/>
        <v>1</v>
      </c>
      <c r="I27" s="16">
        <f t="shared" si="1"/>
        <v>3.5879629629629629E-4</v>
      </c>
      <c r="J27" s="16" t="s">
        <v>43</v>
      </c>
      <c r="K27" s="34" t="s">
        <v>279</v>
      </c>
      <c r="L27" s="10"/>
      <c r="W27" s="7"/>
    </row>
    <row r="28" spans="1:23" x14ac:dyDescent="0.4">
      <c r="A28" s="14"/>
      <c r="B28" s="20"/>
      <c r="E28" s="4">
        <v>9.9537037037037042E-3</v>
      </c>
      <c r="F28" s="16"/>
      <c r="G28">
        <f t="shared" si="2"/>
        <v>1</v>
      </c>
      <c r="H28">
        <f t="shared" si="0"/>
        <v>0</v>
      </c>
      <c r="I28" s="16">
        <f t="shared" si="1"/>
        <v>1.2731481481481448E-4</v>
      </c>
      <c r="J28" s="16" t="s">
        <v>43</v>
      </c>
      <c r="K28" s="34" t="s">
        <v>349</v>
      </c>
      <c r="L28" s="10"/>
      <c r="W28" s="7"/>
    </row>
    <row r="29" spans="1:23" x14ac:dyDescent="0.4">
      <c r="A29" s="14"/>
      <c r="B29" s="20"/>
      <c r="E29" s="4"/>
      <c r="F29" s="16">
        <v>1.0081018518518519E-2</v>
      </c>
      <c r="G29">
        <f t="shared" si="2"/>
        <v>0</v>
      </c>
      <c r="H29">
        <f t="shared" si="0"/>
        <v>1</v>
      </c>
      <c r="I29" s="16">
        <f t="shared" si="1"/>
        <v>1.6203703703703692E-4</v>
      </c>
      <c r="J29" s="16" t="s">
        <v>43</v>
      </c>
      <c r="K29" s="34" t="s">
        <v>280</v>
      </c>
      <c r="L29" s="10"/>
      <c r="W29" s="7"/>
    </row>
    <row r="30" spans="1:23" x14ac:dyDescent="0.4">
      <c r="A30" s="14"/>
      <c r="B30" s="20"/>
      <c r="E30" s="4">
        <v>1.0243055555555556E-2</v>
      </c>
      <c r="F30" s="16"/>
      <c r="G30">
        <f t="shared" si="2"/>
        <v>1</v>
      </c>
      <c r="H30">
        <f t="shared" si="0"/>
        <v>0</v>
      </c>
      <c r="I30" s="16">
        <f t="shared" si="1"/>
        <v>4.9768518518518434E-4</v>
      </c>
      <c r="J30" s="16" t="s">
        <v>317</v>
      </c>
      <c r="K30" s="34" t="s">
        <v>281</v>
      </c>
      <c r="L30" s="10"/>
      <c r="W30" s="7"/>
    </row>
    <row r="31" spans="1:23" x14ac:dyDescent="0.4">
      <c r="A31" s="14"/>
      <c r="B31" s="20"/>
      <c r="E31" s="4"/>
      <c r="F31" s="16">
        <v>1.074074074074074E-2</v>
      </c>
      <c r="G31">
        <f t="shared" si="2"/>
        <v>0</v>
      </c>
      <c r="H31">
        <f t="shared" si="0"/>
        <v>1</v>
      </c>
      <c r="I31" s="16">
        <f t="shared" si="1"/>
        <v>1.4004629629629645E-3</v>
      </c>
      <c r="J31" s="16" t="s">
        <v>317</v>
      </c>
      <c r="K31" s="34" t="s">
        <v>282</v>
      </c>
      <c r="L31" s="10"/>
      <c r="W31" s="7"/>
    </row>
    <row r="32" spans="1:23" x14ac:dyDescent="0.4">
      <c r="A32" s="14"/>
      <c r="B32" s="20"/>
      <c r="E32" s="4">
        <v>1.2141203703703704E-2</v>
      </c>
      <c r="F32" s="16"/>
      <c r="G32">
        <f t="shared" si="2"/>
        <v>1</v>
      </c>
      <c r="H32">
        <f t="shared" si="0"/>
        <v>0</v>
      </c>
      <c r="I32" s="16">
        <f t="shared" si="1"/>
        <v>5.7870370370367852E-5</v>
      </c>
      <c r="J32" s="16" t="s">
        <v>317</v>
      </c>
      <c r="K32" s="34" t="s">
        <v>351</v>
      </c>
      <c r="L32" s="10"/>
      <c r="W32" s="7"/>
    </row>
    <row r="33" spans="1:23" x14ac:dyDescent="0.4">
      <c r="A33" s="14"/>
      <c r="B33" s="20"/>
      <c r="E33" s="4"/>
      <c r="F33" s="16">
        <v>1.2199074074074072E-2</v>
      </c>
      <c r="G33">
        <f t="shared" si="2"/>
        <v>0</v>
      </c>
      <c r="H33">
        <f t="shared" si="0"/>
        <v>1</v>
      </c>
      <c r="I33" s="16">
        <f t="shared" si="1"/>
        <v>1.2731481481481621E-4</v>
      </c>
      <c r="J33" s="16" t="s">
        <v>317</v>
      </c>
      <c r="K33" s="34" t="s">
        <v>350</v>
      </c>
      <c r="L33" s="10"/>
      <c r="W33" s="7"/>
    </row>
    <row r="34" spans="1:23" x14ac:dyDescent="0.4">
      <c r="A34" s="14"/>
      <c r="B34" s="20"/>
      <c r="E34" s="4">
        <v>1.2326388888888888E-2</v>
      </c>
      <c r="F34" s="16"/>
      <c r="G34">
        <f t="shared" si="2"/>
        <v>1</v>
      </c>
      <c r="H34">
        <f t="shared" si="0"/>
        <v>0</v>
      </c>
      <c r="I34" s="16">
        <f t="shared" si="1"/>
        <v>2.4305555555555712E-4</v>
      </c>
      <c r="J34" s="16" t="s">
        <v>317</v>
      </c>
      <c r="K34" s="34" t="s">
        <v>283</v>
      </c>
      <c r="L34" s="10"/>
      <c r="W34" s="7"/>
    </row>
    <row r="35" spans="1:23" x14ac:dyDescent="0.4">
      <c r="A35" s="14"/>
      <c r="B35" s="20"/>
      <c r="D35" s="4">
        <v>1.2569444444444446E-2</v>
      </c>
      <c r="E35" s="4"/>
      <c r="F35" s="16"/>
      <c r="G35">
        <f t="shared" si="2"/>
        <v>0</v>
      </c>
      <c r="H35">
        <f t="shared" si="0"/>
        <v>0</v>
      </c>
      <c r="I35" s="16">
        <f>SUM(A36:E36)-SUM(A35:F35)</f>
        <v>1.6203703703703519E-4</v>
      </c>
      <c r="J35" s="16" t="s">
        <v>317</v>
      </c>
      <c r="K35" s="34" t="s">
        <v>352</v>
      </c>
      <c r="L35" s="10"/>
      <c r="W35" s="7"/>
    </row>
    <row r="36" spans="1:23" x14ac:dyDescent="0.4">
      <c r="A36" s="14"/>
      <c r="B36" s="20"/>
      <c r="E36" s="30">
        <v>1.2731481481481481E-2</v>
      </c>
      <c r="F36" s="7"/>
      <c r="G36">
        <f>IF(E36="",0,1)</f>
        <v>1</v>
      </c>
      <c r="H36">
        <f>IF(F36="",0,1)</f>
        <v>0</v>
      </c>
      <c r="I36" s="16">
        <f>SUM(A37:F37)-SUM(A36:E36)</f>
        <v>1.1574074074074264E-4</v>
      </c>
      <c r="J36" s="16" t="s">
        <v>317</v>
      </c>
      <c r="K36" s="34" t="s">
        <v>284</v>
      </c>
      <c r="L36" s="10"/>
      <c r="W36" s="7"/>
    </row>
    <row r="37" spans="1:23" x14ac:dyDescent="0.4">
      <c r="A37" s="14"/>
      <c r="B37" s="20"/>
      <c r="E37" s="4"/>
      <c r="F37" s="16">
        <v>1.2847222222222223E-2</v>
      </c>
      <c r="G37">
        <f t="shared" si="2"/>
        <v>0</v>
      </c>
      <c r="H37">
        <f>IF(F37="",0,1)</f>
        <v>1</v>
      </c>
      <c r="I37" s="16">
        <f t="shared" si="1"/>
        <v>9.2592592592592379E-4</v>
      </c>
      <c r="J37" s="16" t="s">
        <v>317</v>
      </c>
      <c r="K37" s="34" t="s">
        <v>285</v>
      </c>
      <c r="L37" s="10"/>
      <c r="W37" s="7"/>
    </row>
    <row r="38" spans="1:23" x14ac:dyDescent="0.4">
      <c r="A38" s="14"/>
      <c r="B38" s="20"/>
      <c r="E38" s="4">
        <v>1.3773148148148147E-2</v>
      </c>
      <c r="F38" s="16"/>
      <c r="G38">
        <f t="shared" si="2"/>
        <v>1</v>
      </c>
      <c r="H38">
        <f t="shared" si="0"/>
        <v>0</v>
      </c>
      <c r="I38" s="16">
        <f t="shared" si="1"/>
        <v>1.3888888888888978E-4</v>
      </c>
      <c r="J38" s="16" t="s">
        <v>317</v>
      </c>
      <c r="K38" s="34" t="s">
        <v>286</v>
      </c>
      <c r="L38" s="10"/>
      <c r="W38" s="7"/>
    </row>
    <row r="39" spans="1:23" x14ac:dyDescent="0.4">
      <c r="A39" s="14"/>
      <c r="B39" s="20"/>
      <c r="E39" s="4"/>
      <c r="F39" s="16">
        <v>1.3912037037037037E-2</v>
      </c>
      <c r="G39">
        <f t="shared" si="2"/>
        <v>0</v>
      </c>
      <c r="H39">
        <f t="shared" si="0"/>
        <v>1</v>
      </c>
      <c r="I39" s="16">
        <f t="shared" si="1"/>
        <v>3.4722222222220711E-5</v>
      </c>
      <c r="J39" s="16" t="s">
        <v>317</v>
      </c>
      <c r="K39" s="34" t="s">
        <v>287</v>
      </c>
      <c r="L39" s="10"/>
      <c r="W39" s="7"/>
    </row>
    <row r="40" spans="1:23" x14ac:dyDescent="0.4">
      <c r="A40" s="14"/>
      <c r="B40" s="20"/>
      <c r="E40" s="4">
        <v>1.3946759259259258E-2</v>
      </c>
      <c r="F40" s="16"/>
      <c r="G40">
        <f t="shared" si="2"/>
        <v>1</v>
      </c>
      <c r="H40">
        <f t="shared" si="0"/>
        <v>0</v>
      </c>
      <c r="I40" s="16">
        <f t="shared" si="1"/>
        <v>5.7870370370373056E-5</v>
      </c>
      <c r="J40" s="33" t="s">
        <v>316</v>
      </c>
      <c r="K40" s="34" t="s">
        <v>288</v>
      </c>
      <c r="L40" s="10"/>
      <c r="W40" s="7"/>
    </row>
    <row r="41" spans="1:23" x14ac:dyDescent="0.4">
      <c r="A41" s="14"/>
      <c r="B41" s="20"/>
      <c r="E41" s="4">
        <v>1.4004629629629631E-2</v>
      </c>
      <c r="F41" s="16"/>
      <c r="G41">
        <f t="shared" si="2"/>
        <v>1</v>
      </c>
      <c r="H41">
        <f t="shared" si="0"/>
        <v>0</v>
      </c>
      <c r="I41" s="16">
        <f t="shared" si="1"/>
        <v>1.1574074074073744E-4</v>
      </c>
      <c r="J41" s="33" t="s">
        <v>316</v>
      </c>
      <c r="K41" s="34" t="s">
        <v>19</v>
      </c>
      <c r="L41" s="10"/>
      <c r="W41" s="7"/>
    </row>
    <row r="42" spans="1:23" x14ac:dyDescent="0.4">
      <c r="A42" s="14"/>
      <c r="B42" s="20"/>
      <c r="C42" s="4">
        <v>1.4120370370370368E-2</v>
      </c>
      <c r="E42" s="4"/>
      <c r="F42" s="16"/>
      <c r="G42">
        <f t="shared" si="2"/>
        <v>0</v>
      </c>
      <c r="H42">
        <f t="shared" si="0"/>
        <v>0</v>
      </c>
      <c r="I42" s="16"/>
      <c r="J42" s="33"/>
      <c r="K42" s="34"/>
      <c r="L42" s="10"/>
      <c r="W42" s="7"/>
    </row>
    <row r="43" spans="1:23" x14ac:dyDescent="0.4">
      <c r="A43" s="14"/>
      <c r="B43" s="22"/>
      <c r="C43" s="8"/>
      <c r="D43" s="8"/>
      <c r="E43" s="2"/>
      <c r="F43" s="17"/>
      <c r="G43" s="2">
        <f t="shared" si="2"/>
        <v>0</v>
      </c>
      <c r="H43" s="2">
        <f t="shared" si="0"/>
        <v>0</v>
      </c>
      <c r="I43" s="26"/>
      <c r="J43" s="31"/>
      <c r="K43" s="2"/>
      <c r="L43" s="2"/>
      <c r="M43" s="2"/>
      <c r="N43" s="2"/>
      <c r="O43" s="2"/>
      <c r="P43" s="2"/>
      <c r="Q43" s="2"/>
      <c r="R43" s="2"/>
      <c r="S43" s="2"/>
      <c r="T43" s="2"/>
      <c r="U43" s="2"/>
      <c r="V43" s="2"/>
      <c r="W43" s="17"/>
    </row>
    <row r="75" spans="16:16" x14ac:dyDescent="0.4">
      <c r="P75">
        <f>O60</f>
        <v>0</v>
      </c>
    </row>
  </sheetData>
  <pageMargins left="0.7" right="0.7" top="0.75" bottom="0.75" header="0.3" footer="0.3"/>
  <pageSetup paperSize="9" scale="27" orientation="portrait" r:id="rId1"/>
  <colBreaks count="1" manualBreakCount="1">
    <brk id="24" max="86"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Anmerkungen</vt:lpstr>
      <vt:lpstr>ARD_Nahles</vt:lpstr>
      <vt:lpstr>ARD_Habeck</vt:lpstr>
      <vt:lpstr>ARD_Lindner</vt:lpstr>
      <vt:lpstr>ARD_Meuthen</vt:lpstr>
      <vt:lpstr>ARD_Seehofer</vt:lpstr>
      <vt:lpstr>ZDF_Lindner</vt:lpstr>
      <vt:lpstr>ZDF_Riexinger</vt:lpstr>
      <vt:lpstr>ZDF_Merkel</vt:lpstr>
      <vt:lpstr>ZDF_Baerbock</vt:lpstr>
      <vt:lpstr>Anmerkungen!Print_Area</vt:lpstr>
      <vt:lpstr>ARD_Habeck!Print_Area</vt:lpstr>
      <vt:lpstr>ARD_Lindner!Print_Area</vt:lpstr>
      <vt:lpstr>ARD_Meuthen!Print_Area</vt:lpstr>
      <vt:lpstr>ARD_Nahles!Print_Area</vt:lpstr>
      <vt:lpstr>ARD_Seehofer!Print_Area</vt:lpstr>
      <vt:lpstr>ZDF_Baerbock!Print_Area</vt:lpstr>
      <vt:lpstr>ZDF_Lindner!Print_Area</vt:lpstr>
      <vt:lpstr>ZDF_Merkel!Print_Area</vt:lpstr>
      <vt:lpstr>ZDF_Riexinger!Print_Area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2018-08-13T18:02:12Z</dcterms:modified>
</cp:coreProperties>
</file>